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CF0C6D5E-1CFA-444E-9F75-11ECCE662A00}" xr6:coauthVersionLast="44" xr6:coauthVersionMax="44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Sheet1!$A$1:$R$1</definedName>
  </definedNames>
  <calcPr calcId="181029"/>
  <fileRecoveryPr repair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81" i="1" l="1"/>
  <c r="N81" i="1"/>
  <c r="M81" i="1"/>
  <c r="L81" i="1"/>
  <c r="K81" i="1"/>
  <c r="J81" i="1"/>
  <c r="I81" i="1"/>
  <c r="H81" i="1"/>
  <c r="O80" i="1"/>
  <c r="M80" i="1"/>
  <c r="N80" i="1"/>
  <c r="O78" i="1"/>
  <c r="O50" i="1"/>
  <c r="M50" i="1"/>
  <c r="N50" i="1"/>
  <c r="N33" i="1" l="1"/>
  <c r="O32" i="1"/>
  <c r="N32" i="1"/>
  <c r="M32" i="1"/>
  <c r="O53" i="1" l="1"/>
  <c r="N53" i="1"/>
  <c r="M53" i="1"/>
  <c r="M44" i="1"/>
  <c r="N41" i="1"/>
  <c r="O34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1" i="1"/>
  <c r="O52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9" i="1"/>
  <c r="O33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M42" i="1"/>
  <c r="N42" i="1"/>
  <c r="M43" i="1"/>
  <c r="N43" i="1"/>
  <c r="N44" i="1"/>
  <c r="M45" i="1"/>
  <c r="N45" i="1"/>
  <c r="M46" i="1"/>
  <c r="N46" i="1"/>
  <c r="M47" i="1"/>
  <c r="N47" i="1"/>
  <c r="M48" i="1"/>
  <c r="N48" i="1"/>
  <c r="M49" i="1"/>
  <c r="N49" i="1"/>
  <c r="M51" i="1"/>
  <c r="N51" i="1"/>
  <c r="M52" i="1"/>
  <c r="N52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33" i="1"/>
  <c r="M34" i="1"/>
</calcChain>
</file>

<file path=xl/sharedStrings.xml><?xml version="1.0" encoding="utf-8"?>
<sst xmlns="http://schemas.openxmlformats.org/spreadsheetml/2006/main" count="506" uniqueCount="208">
  <si>
    <t>Brilliant Child Christian Academy</t>
  </si>
  <si>
    <t>7885 W. Rochelle</t>
  </si>
  <si>
    <t>Las Vegas</t>
  </si>
  <si>
    <t>NV</t>
  </si>
  <si>
    <t>Christian</t>
  </si>
  <si>
    <t>Abeka</t>
  </si>
  <si>
    <t>open</t>
  </si>
  <si>
    <t>Calvary Christian Learning Academy</t>
  </si>
  <si>
    <t>2900 N. Torrey Pines Drive</t>
  </si>
  <si>
    <t>Community Christian Academy</t>
  </si>
  <si>
    <t>1061 E. Wilson</t>
  </si>
  <si>
    <t>Parhump</t>
  </si>
  <si>
    <t>DJ's Community Christian Academy</t>
  </si>
  <si>
    <t>95 S. Arroyo Grande Blvd.</t>
  </si>
  <si>
    <t>Henderson</t>
  </si>
  <si>
    <t>First Good Shepherd Lutheran School</t>
  </si>
  <si>
    <t>301 S. Maryland Parkway</t>
  </si>
  <si>
    <t>J.O.Y. Academy of Southern Nevada</t>
  </si>
  <si>
    <t>3975 S  Sandhill Rd</t>
  </si>
  <si>
    <t>Liberty Baptist Academy</t>
  </si>
  <si>
    <t xml:space="preserve">6501 W. Lake Mead Blvd. </t>
  </si>
  <si>
    <t>The King's Academy</t>
  </si>
  <si>
    <t>3195 Everett Drive</t>
  </si>
  <si>
    <t>Reno</t>
  </si>
  <si>
    <t>Word of Life Christian Academy</t>
  </si>
  <si>
    <t>3520 N. Buffalo Drive</t>
  </si>
  <si>
    <t>Grace Christian Academy</t>
  </si>
  <si>
    <t>512 California Avenue</t>
  </si>
  <si>
    <t>Abeka &amp; BJU</t>
  </si>
  <si>
    <t>GV Christian School</t>
  </si>
  <si>
    <t>711 &amp; 706 Valle Verde Ct</t>
  </si>
  <si>
    <t>International Christian Academy</t>
  </si>
  <si>
    <t>8100 Westcliff Drive</t>
  </si>
  <si>
    <t>Lake Mead Christian Academy</t>
  </si>
  <si>
    <t>540 E. Lake Mead</t>
  </si>
  <si>
    <t>West Charleston Enrichment Academy</t>
  </si>
  <si>
    <t>3216 W. Charleston  Suite B</t>
  </si>
  <si>
    <t>Calvary Chapel GV Christian Academy</t>
  </si>
  <si>
    <t>2075 E. Warm Springs Road</t>
  </si>
  <si>
    <t>BJU</t>
  </si>
  <si>
    <t>Mountain View Christian School</t>
  </si>
  <si>
    <t>3900 E. Bonanza Road</t>
  </si>
  <si>
    <t>Las vegas</t>
  </si>
  <si>
    <t>All Saints Day School</t>
  </si>
  <si>
    <t>4201 W. Washington Ave.</t>
  </si>
  <si>
    <t>Bishop Gorman High School</t>
  </si>
  <si>
    <t>5959 S. Hualapai Way</t>
  </si>
  <si>
    <t>Catholic</t>
  </si>
  <si>
    <t>do not use</t>
  </si>
  <si>
    <t>Bishop Manogue</t>
  </si>
  <si>
    <t>110 Bishop Manogue Drive</t>
  </si>
  <si>
    <t>Little Flower Catholic School</t>
  </si>
  <si>
    <t>1300 Casazza Drive</t>
  </si>
  <si>
    <t>Our Lady of Las Vegas Catholic School</t>
  </si>
  <si>
    <t>3046 Alta Drive</t>
  </si>
  <si>
    <t>Our Lady of the Snows Catholic School</t>
  </si>
  <si>
    <t>1125 Lander Street</t>
  </si>
  <si>
    <t>St. Albert the Great Catholic School</t>
  </si>
  <si>
    <t>1255 St. Albert Drive</t>
  </si>
  <si>
    <t>St. Anne Catholic School</t>
  </si>
  <si>
    <t>1813 S. Maryland Parkway</t>
  </si>
  <si>
    <t>St. Christopher Catholic School</t>
  </si>
  <si>
    <t>1840 N. Bruce Street</t>
  </si>
  <si>
    <t>St. Elizabeth Ann Seton Catholic School</t>
  </si>
  <si>
    <t>1807 Pueblo Vista Drive</t>
  </si>
  <si>
    <t>St. Francis de Sales School</t>
  </si>
  <si>
    <t>1111 Michael Way</t>
  </si>
  <si>
    <t>St. Gabriel Catholic School</t>
  </si>
  <si>
    <t>2170 E. Maule Avenue</t>
  </si>
  <si>
    <t>St. Teresa of Avila Catholic School</t>
  </si>
  <si>
    <t>567 S. Richmond</t>
  </si>
  <si>
    <t>Carson City</t>
  </si>
  <si>
    <t>St. Viator Catholic School</t>
  </si>
  <si>
    <t>4246 S. Eastern Avenue</t>
  </si>
  <si>
    <t>Faith Lutheran Middle School &amp; High School</t>
  </si>
  <si>
    <t>2015 S. Hualapai</t>
  </si>
  <si>
    <t>Lamb of God Lutheran School</t>
  </si>
  <si>
    <t>6232 N. Jones Blvd</t>
  </si>
  <si>
    <t>Sierra Lutheran High School</t>
  </si>
  <si>
    <t>3601 Romans Road</t>
  </si>
  <si>
    <t>Trinity Lutheran Childcare &amp; Daycare</t>
  </si>
  <si>
    <t>1174 Mill Street</t>
  </si>
  <si>
    <t>Gardnerville</t>
  </si>
  <si>
    <t>Omar Haikal Islamic Academy</t>
  </si>
  <si>
    <t>485 E. Eldorado Lane</t>
  </si>
  <si>
    <t>Islamic</t>
  </si>
  <si>
    <t>Adelson Educational Campus, The</t>
  </si>
  <si>
    <t>9700 W. Hillpointe</t>
  </si>
  <si>
    <t>Jewish</t>
  </si>
  <si>
    <t>Desert Torah Academy</t>
  </si>
  <si>
    <t>1312 Vista Drive</t>
  </si>
  <si>
    <t>Solomon Schechter Day School</t>
  </si>
  <si>
    <t>10700 HaveNWood Lane</t>
  </si>
  <si>
    <t>Yeshiva Day School of Las Vegas</t>
  </si>
  <si>
    <t>55 North Valle Verde Drive</t>
  </si>
  <si>
    <t>David O. McKay Academy</t>
  </si>
  <si>
    <t>2625 Green Valley Parkway</t>
  </si>
  <si>
    <t>Mormon</t>
  </si>
  <si>
    <t>non-religious</t>
  </si>
  <si>
    <t>Anderson Academy of Mathematics &amp; Science</t>
  </si>
  <si>
    <t>2920 S. Jones  Suite 200</t>
  </si>
  <si>
    <t>Brookfield School</t>
  </si>
  <si>
    <t>6800 S. McCarran Blvd.</t>
  </si>
  <si>
    <t>Candil Hall</t>
  </si>
  <si>
    <t>5348 N. Rainbow Boulevard</t>
  </si>
  <si>
    <t>las Vegas</t>
  </si>
  <si>
    <t>Henderson International School</t>
  </si>
  <si>
    <t>1165 Sandy Ridge Avenue</t>
  </si>
  <si>
    <t>Imagination Station</t>
  </si>
  <si>
    <t>1410 Iratcabal Circle</t>
  </si>
  <si>
    <t>Sparks</t>
  </si>
  <si>
    <t>Innovation Academy</t>
  </si>
  <si>
    <t>5705 N Rainbow Blvd</t>
  </si>
  <si>
    <t>Montessori Visions Academy</t>
  </si>
  <si>
    <t>1905 E. Warm Springs Road</t>
  </si>
  <si>
    <t>Mountain View Montessori</t>
  </si>
  <si>
    <t>565 Zolezzi Lane</t>
  </si>
  <si>
    <t>Nasri Academy for Gifted Children</t>
  </si>
  <si>
    <t>Nevada Sage Waldorf</t>
  </si>
  <si>
    <t>565 Reactor Way</t>
  </si>
  <si>
    <t>New Horizons Academy</t>
  </si>
  <si>
    <t>6701 W. Charleston</t>
  </si>
  <si>
    <t>Newton Learning Center</t>
  </si>
  <si>
    <t>700 Greenbrae Drive</t>
  </si>
  <si>
    <t>Sage Ridge School</t>
  </si>
  <si>
    <t>2515 Crossbow Court</t>
  </si>
  <si>
    <t>Spring Valley Montessori School</t>
  </si>
  <si>
    <t>6940 Edna Avenue</t>
  </si>
  <si>
    <t>Sunset Montessori School</t>
  </si>
  <si>
    <t>3525 E. Sunset Road</t>
  </si>
  <si>
    <t>St. John's Children’s Center</t>
  </si>
  <si>
    <t>1070 Plumb Lane</t>
  </si>
  <si>
    <t>unclear</t>
  </si>
  <si>
    <t>Abundant Life Christian Academy</t>
  </si>
  <si>
    <t>Seventh Day Adventist</t>
  </si>
  <si>
    <t>Fallon Seventh-day Adventist Church School</t>
  </si>
  <si>
    <t>380 E. Front Street</t>
  </si>
  <si>
    <t>Fallon</t>
  </si>
  <si>
    <t>Las Vegas Jr. Academy</t>
  </si>
  <si>
    <t>6059 W. Oakey Blvd.</t>
  </si>
  <si>
    <t>Riverview Christian Academy</t>
  </si>
  <si>
    <t>7125 W. Fourth St</t>
  </si>
  <si>
    <t>Applied Scholastics</t>
  </si>
  <si>
    <t>1018 E. Sahara Ave.  Ste D</t>
  </si>
  <si>
    <t>Futuro Academy Charter School</t>
  </si>
  <si>
    <t>900 N. Lamb Boulevard</t>
  </si>
  <si>
    <t>American Heritage Academy</t>
  </si>
  <si>
    <t xml:space="preserve">unclear </t>
  </si>
  <si>
    <t>Bethlehem Lutheran School</t>
  </si>
  <si>
    <t>1837 Mountain Street</t>
  </si>
  <si>
    <t>Calvary Chapel Christian School</t>
  </si>
  <si>
    <t>7175 W. Oquendo Road</t>
  </si>
  <si>
    <t>Christian Montessori Academy</t>
  </si>
  <si>
    <t>5580 S. Pecos Road</t>
  </si>
  <si>
    <t>CornerStone Christian Academy</t>
  </si>
  <si>
    <t>5825 W. Eldora Ave</t>
  </si>
  <si>
    <t>Excel Christian School</t>
  </si>
  <si>
    <t>850 Baring Boulevard</t>
  </si>
  <si>
    <t>Faith Christian Academy</t>
  </si>
  <si>
    <t>1004 Dresslerville</t>
  </si>
  <si>
    <t>Faith Lutheran Academy</t>
  </si>
  <si>
    <t>2700 S. Town Center Drive</t>
  </si>
  <si>
    <t>Good Samaritan Christian Academy</t>
  </si>
  <si>
    <t>8425 W. Windmill Lane</t>
  </si>
  <si>
    <t>2320 Heybourne Road</t>
  </si>
  <si>
    <t>Minden</t>
  </si>
  <si>
    <t>Journey Education</t>
  </si>
  <si>
    <t>2710 S. Rainbow</t>
  </si>
  <si>
    <t>Logos Christian Academy</t>
  </si>
  <si>
    <t>655 Sheckler Road</t>
  </si>
  <si>
    <t>Lone Mountain Academy</t>
  </si>
  <si>
    <t>4295 North Rancho Drive</t>
  </si>
  <si>
    <t>Mountain View Lutheran School</t>
  </si>
  <si>
    <t>9550 W. Cheyenne</t>
  </si>
  <si>
    <t>Spring Creek Christian Academy</t>
  </si>
  <si>
    <t>285 Spring Creek Parkway</t>
  </si>
  <si>
    <t>Spring Creek</t>
  </si>
  <si>
    <t>Spring Valley Christian Academy</t>
  </si>
  <si>
    <t>7570 Peace Way</t>
  </si>
  <si>
    <t>Trinity International School</t>
  </si>
  <si>
    <t>4141 Meadows land</t>
  </si>
  <si>
    <t>SCHOOL</t>
  </si>
  <si>
    <t>ADDRESS</t>
  </si>
  <si>
    <t>CITY</t>
  </si>
  <si>
    <t>STATE</t>
  </si>
  <si>
    <t>DENOMINATION</t>
  </si>
  <si>
    <t>STATUS</t>
  </si>
  <si>
    <t>TOTAL TEACHERS</t>
  </si>
  <si>
    <t>LICENSED</t>
  </si>
  <si>
    <t># Voucher Recipient Students</t>
  </si>
  <si>
    <t>1720 J Street</t>
  </si>
  <si>
    <t>UNLICENSED IN NV</t>
  </si>
  <si>
    <t>2100 Olympic Ave.</t>
  </si>
  <si>
    <t>Christian private</t>
  </si>
  <si>
    <t>10 or 16</t>
  </si>
  <si>
    <t>Boulder City</t>
  </si>
  <si>
    <t>EXPIRED LICENSES (OF PREVIOUS COLUMN)</t>
  </si>
  <si>
    <t>Percent licensed</t>
  </si>
  <si>
    <t>Percent unlicensed</t>
  </si>
  <si>
    <t>Percent of Unlicensed that have experied licenses</t>
  </si>
  <si>
    <t>LICENSED IN SUBJECT</t>
  </si>
  <si>
    <t>Notes</t>
  </si>
  <si>
    <t>CLOSED</t>
  </si>
  <si>
    <t>Total teachers</t>
  </si>
  <si>
    <t>Unlicensed in Nevada</t>
  </si>
  <si>
    <t xml:space="preserve">Expired License </t>
  </si>
  <si>
    <t>Liscensed</t>
  </si>
  <si>
    <t>Liscensed in Subject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</si>
</sst>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0" xfId="0" applyFont="1" applyFill="1" applyAlignment="1">
      <alignment wrapText="1"/>
    </xf>
    <xf numFmtId="0" fontId="1" fillId="3" borderId="1" xfId="0" applyFont="1" applyFill="1" applyBorder="1" applyAlignment="1">
      <alignment wrapText="1"/>
    </xf>
    <xf numFmtId="0" fontId="0" fillId="3" borderId="0" xfId="0" applyFont="1" applyFill="1" applyAlignment="1">
      <alignment wrapText="1"/>
    </xf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1" fillId="3" borderId="0" xfId="0" applyFont="1" applyFill="1" applyBorder="1" applyAlignment="1">
      <alignment wrapText="1"/>
    </xf>
    <xf numFmtId="9" fontId="0" fillId="3" borderId="0" xfId="15" applyFont="1" applyFill="1" applyAlignment="1">
      <alignment wrapText="1"/>
    </xf>
    <xf numFmtId="9" fontId="0" fillId="0" borderId="0" xfId="15" applyFont="1" applyAlignment="1">
      <alignment wrapText="1"/>
    </xf>
    <xf numFmtId="0" fontId="2" fillId="2" borderId="1" xfId="13" applyFill="1" applyBorder="1" applyAlignment="1">
      <alignment wrapText="1"/>
    </xf>
    <xf numFmtId="0" fontId="4" fillId="0" borderId="0" xfId="0" applyFont="1" applyBorder="1" applyAlignment="1">
      <alignment wrapText="1"/>
    </xf>
    <xf numFmtId="16" fontId="1" fillId="3" borderId="1" xfId="0" applyNumberFormat="1" applyFont="1" applyFill="1" applyBorder="1" applyAlignment="1">
      <alignment wrapText="1"/>
    </xf>
    <xf numFmtId="16" fontId="0" fillId="2" borderId="0" xfId="0" applyNumberFormat="1" applyFont="1" applyFill="1" applyAlignment="1">
      <alignment wrapText="1"/>
    </xf>
    <xf numFmtId="0" fontId="1" fillId="3" borderId="2" xfId="0" applyFont="1" applyFill="1" applyBorder="1" applyAlignment="1">
      <alignment wrapText="1"/>
    </xf>
    <xf numFmtId="9" fontId="0" fillId="3" borderId="1" xfId="15" applyFont="1" applyFill="1" applyBorder="1" applyAlignment="1">
      <alignment wrapText="1"/>
    </xf>
    <xf numFmtId="9" fontId="0" fillId="2" borderId="1" xfId="15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</cellXfs>
  <cellStyles count="1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/>
    <cellStyle name="Normal" xfId="0" builtinId="0"/>
    <cellStyle name="Percent" xfId="15" builtinId="5"/>
  </cellStyles>
  <dxfs count="4"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Teacher Licensure in Private Schools in Nevada </a:t>
            </a:r>
          </a:p>
        </c:rich>
      </c:tx>
      <c:layout>
        <c:manualLayout>
          <c:xMode val="edge"/>
          <c:yMode val="edge"/>
          <c:x val="0.1995831596498541"/>
          <c:y val="3.71402042711234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501691977956698E-2"/>
          <c:y val="0.16290622098421542"/>
          <c:w val="0.8901510800103718"/>
          <c:h val="0.66911185196557954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tint val="100000"/>
                    <a:shade val="100000"/>
                    <a:satMod val="130000"/>
                  </a:schemeClr>
                </a:gs>
                <a:gs pos="100000">
                  <a:schemeClr val="accent1">
                    <a:tint val="50000"/>
                    <a:shade val="100000"/>
                    <a:satMod val="350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Sheet1!$A$87:$A$90</c:f>
              <c:strCache>
                <c:ptCount val="4"/>
                <c:pt idx="0">
                  <c:v>Unlicensed in Nevada</c:v>
                </c:pt>
                <c:pt idx="1">
                  <c:v>Expired License </c:v>
                </c:pt>
                <c:pt idx="2">
                  <c:v>Liscensed</c:v>
                </c:pt>
                <c:pt idx="3">
                  <c:v>Liscensed in Subject area</c:v>
                </c:pt>
              </c:strCache>
            </c:strRef>
          </c:cat>
          <c:val>
            <c:numRef>
              <c:f>Sheet1!$B$87:$B$90</c:f>
              <c:numCache>
                <c:formatCode>General</c:formatCode>
                <c:ptCount val="4"/>
                <c:pt idx="0">
                  <c:v>588</c:v>
                </c:pt>
                <c:pt idx="1">
                  <c:v>149</c:v>
                </c:pt>
                <c:pt idx="2">
                  <c:v>317</c:v>
                </c:pt>
                <c:pt idx="3">
                  <c:v>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4A-47E5-9449-15DA1BFAC90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240003264"/>
        <c:axId val="1125208464"/>
      </c:barChart>
      <c:catAx>
        <c:axId val="124000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5208464"/>
        <c:crosses val="autoZero"/>
        <c:auto val="1"/>
        <c:lblAlgn val="ctr"/>
        <c:lblOffset val="100"/>
        <c:noMultiLvlLbl val="0"/>
      </c:catAx>
      <c:valAx>
        <c:axId val="1125208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</a:t>
                </a:r>
                <a:r>
                  <a:rPr lang="en-US" baseline="0"/>
                  <a:t> of Teachers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0003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878417</xdr:colOff>
      <xdr:row>82</xdr:row>
      <xdr:rowOff>187960</xdr:rowOff>
    </xdr:from>
    <xdr:to>
      <xdr:col>9</xdr:col>
      <xdr:colOff>160655</xdr:colOff>
      <xdr:row>97</xdr:row>
      <xdr:rowOff>158750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7E79F4E-D38D-40B1-BEB4-92DA35E65F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aithlutheranlv.org/our-school/staff--directory?deptId=23867" TargetMode="External"/><Relationship Id="rId18" Type="http://schemas.openxmlformats.org/officeDocument/2006/relationships/hyperlink" Target="https://www.gvchristianschool.com/6-12/faculty/" TargetMode="External"/><Relationship Id="rId26" Type="http://schemas.openxmlformats.org/officeDocument/2006/relationships/hyperlink" Target="https://www.montessorivisions.com/staff" TargetMode="External"/><Relationship Id="rId39" Type="http://schemas.openxmlformats.org/officeDocument/2006/relationships/hyperlink" Target="http://school.stannelvnv.org/staff" TargetMode="External"/><Relationship Id="rId21" Type="http://schemas.openxmlformats.org/officeDocument/2006/relationships/hyperlink" Target="https://journeyeducation.org/faculty-staff/" TargetMode="External"/><Relationship Id="rId34" Type="http://schemas.openxmlformats.org/officeDocument/2006/relationships/hyperlink" Target="http://www.snowsnv.org/contact/faculty-staff-directory/" TargetMode="External"/><Relationship Id="rId42" Type="http://schemas.openxmlformats.org/officeDocument/2006/relationships/hyperlink" Target="http://www.sgcslv.com/faculty" TargetMode="External"/><Relationship Id="rId47" Type="http://schemas.openxmlformats.org/officeDocument/2006/relationships/hyperlink" Target="https://www.wcenrichmentacademy.com/meet-the-team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www.brookfieldschool.com/elementary-staff" TargetMode="External"/><Relationship Id="rId2" Type="http://schemas.openxmlformats.org/officeDocument/2006/relationships/hyperlink" Target="https://www.newhorizons.vegas/staff" TargetMode="External"/><Relationship Id="rId16" Type="http://schemas.openxmlformats.org/officeDocument/2006/relationships/hyperlink" Target="https://www.gracechristianacademybc.org/faculty" TargetMode="External"/><Relationship Id="rId29" Type="http://schemas.openxmlformats.org/officeDocument/2006/relationships/hyperlink" Target="https://mvmreno.com/faculty/" TargetMode="External"/><Relationship Id="rId11" Type="http://schemas.openxmlformats.org/officeDocument/2006/relationships/hyperlink" Target="https://ccanv.com/about/about-faculty/?paginate=7" TargetMode="External"/><Relationship Id="rId24" Type="http://schemas.openxmlformats.org/officeDocument/2006/relationships/hyperlink" Target="http://logosfallon.org/staff/" TargetMode="External"/><Relationship Id="rId32" Type="http://schemas.openxmlformats.org/officeDocument/2006/relationships/hyperlink" Target="http://www.lvislamicacademy.org/pdfs/Teachers_email.pdf" TargetMode="External"/><Relationship Id="rId37" Type="http://schemas.openxmlformats.org/officeDocument/2006/relationships/hyperlink" Target="https://www.slhs.com/about-us/facultystaff/" TargetMode="External"/><Relationship Id="rId40" Type="http://schemas.openxmlformats.org/officeDocument/2006/relationships/hyperlink" Target="http://www.stchrisnlv.org/staff" TargetMode="External"/><Relationship Id="rId45" Type="http://schemas.openxmlformats.org/officeDocument/2006/relationships/hyperlink" Target="https://www.thekingsacademyreno.org/faculty.html" TargetMode="External"/><Relationship Id="rId5" Type="http://schemas.openxmlformats.org/officeDocument/2006/relationships/hyperlink" Target="https://www.bishopgorman.org/about/contacts--directory?deptId=32876" TargetMode="External"/><Relationship Id="rId15" Type="http://schemas.openxmlformats.org/officeDocument/2006/relationships/hyperlink" Target="https://goodsamcan.com/elementary/staff/" TargetMode="External"/><Relationship Id="rId23" Type="http://schemas.openxmlformats.org/officeDocument/2006/relationships/hyperlink" Target="http://www.littleflowerschoolnv.org/classrooms.html" TargetMode="External"/><Relationship Id="rId28" Type="http://schemas.openxmlformats.org/officeDocument/2006/relationships/hyperlink" Target="https://www.mvlcs.org/school/school-about/school-staff/" TargetMode="External"/><Relationship Id="rId36" Type="http://schemas.openxmlformats.org/officeDocument/2006/relationships/hyperlink" Target="https://www.sageridge.org/about-srs/our-people/staff" TargetMode="External"/><Relationship Id="rId49" Type="http://schemas.openxmlformats.org/officeDocument/2006/relationships/hyperlink" Target="https://ydlv.org/meet-our-teachers/" TargetMode="External"/><Relationship Id="rId10" Type="http://schemas.openxmlformats.org/officeDocument/2006/relationships/hyperlink" Target="https://www.candilhall.com/faculty" TargetMode="External"/><Relationship Id="rId19" Type="http://schemas.openxmlformats.org/officeDocument/2006/relationships/hyperlink" Target="http://www.islc.us/aboutislc/officeandsupportstaff.html" TargetMode="External"/><Relationship Id="rId31" Type="http://schemas.openxmlformats.org/officeDocument/2006/relationships/hyperlink" Target="https://www.nevadasagewaldorf.org/school/administrators/" TargetMode="External"/><Relationship Id="rId44" Type="http://schemas.openxmlformats.org/officeDocument/2006/relationships/hyperlink" Target="https://www.stviatorschool.org/faculty-credentials.html" TargetMode="External"/><Relationship Id="rId4" Type="http://schemas.openxmlformats.org/officeDocument/2006/relationships/hyperlink" Target="http://blcs.org/school/school-staff/" TargetMode="External"/><Relationship Id="rId9" Type="http://schemas.openxmlformats.org/officeDocument/2006/relationships/hyperlink" Target="http://www.ccgvca.org/index.php?option=com_content&amp;view=article&amp;id=39&amp;Itemid=114" TargetMode="External"/><Relationship Id="rId14" Type="http://schemas.openxmlformats.org/officeDocument/2006/relationships/hyperlink" Target="https://fallon22.adventistschoolconnect.org/classes" TargetMode="External"/><Relationship Id="rId22" Type="http://schemas.openxmlformats.org/officeDocument/2006/relationships/hyperlink" Target="https://elementary.lambofgodlv.com/apps/staff/" TargetMode="External"/><Relationship Id="rId27" Type="http://schemas.openxmlformats.org/officeDocument/2006/relationships/hyperlink" Target="http://mvcs.net/faculty-staff/" TargetMode="External"/><Relationship Id="rId30" Type="http://schemas.openxmlformats.org/officeDocument/2006/relationships/hyperlink" Target="https://www.nasriacademy.com/our-faculty" TargetMode="External"/><Relationship Id="rId35" Type="http://schemas.openxmlformats.org/officeDocument/2006/relationships/hyperlink" Target="http://riverviewacademy.org/mrs-gutmans-class/" TargetMode="External"/><Relationship Id="rId43" Type="http://schemas.openxmlformats.org/officeDocument/2006/relationships/hyperlink" Target="http://www.stts.org/District/Staff" TargetMode="External"/><Relationship Id="rId48" Type="http://schemas.openxmlformats.org/officeDocument/2006/relationships/hyperlink" Target="http://www.wlcalv.com/staff" TargetMode="External"/><Relationship Id="rId8" Type="http://schemas.openxmlformats.org/officeDocument/2006/relationships/hyperlink" Target="https://cccslions.org/staff-directory/" TargetMode="External"/><Relationship Id="rId51" Type="http://schemas.openxmlformats.org/officeDocument/2006/relationships/drawing" Target="../drawings/drawing1.xml"/><Relationship Id="rId3" Type="http://schemas.openxmlformats.org/officeDocument/2006/relationships/hyperlink" Target="https://ahalv.org/faculty-bios/" TargetMode="External"/><Relationship Id="rId12" Type="http://schemas.openxmlformats.org/officeDocument/2006/relationships/hyperlink" Target="https://excelchristianschool.org/about-us/staff/elementary-school-faculty/" TargetMode="External"/><Relationship Id="rId17" Type="http://schemas.openxmlformats.org/officeDocument/2006/relationships/hyperlink" Target="http://gcanv.com/Why-GCA.html" TargetMode="External"/><Relationship Id="rId25" Type="http://schemas.openxmlformats.org/officeDocument/2006/relationships/hyperlink" Target="https://www.lonemountainacademy.org/staff" TargetMode="External"/><Relationship Id="rId33" Type="http://schemas.openxmlformats.org/officeDocument/2006/relationships/hyperlink" Target="https://www.ollvschool.org/staff" TargetMode="External"/><Relationship Id="rId38" Type="http://schemas.openxmlformats.org/officeDocument/2006/relationships/hyperlink" Target="http://www.stalbertscatholicschool.org/facultystaff.html" TargetMode="External"/><Relationship Id="rId46" Type="http://schemas.openxmlformats.org/officeDocument/2006/relationships/hyperlink" Target="https://trinitylv.org/our-faculty" TargetMode="External"/><Relationship Id="rId20" Type="http://schemas.openxmlformats.org/officeDocument/2006/relationships/hyperlink" Target="https://www.joy-academy.org/teachersboard-of-directors.html" TargetMode="External"/><Relationship Id="rId41" Type="http://schemas.openxmlformats.org/officeDocument/2006/relationships/hyperlink" Target="https://www.sfdslv.org/apps/staff/" TargetMode="External"/><Relationship Id="rId1" Type="http://schemas.openxmlformats.org/officeDocument/2006/relationships/hyperlink" Target="https://www.google.com/maps/place/American+Heritage+Academy,+6126+S+Sandhill+Rd,+Las+Vegas,+NV+89120/@36.078162,-115.0909883,17z/data=!4m2!3m1!1s0x80c8d000f9e67229:0x53b1708de37de516" TargetMode="External"/><Relationship Id="rId6" Type="http://schemas.openxmlformats.org/officeDocument/2006/relationships/hyperlink" Target="https://www.bishopmanogue.org/about-us/contac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0"/>
  <sheetViews>
    <sheetView tabSelected="1" zoomScale="90" zoomScaleNormal="90" workbookViewId="0">
      <pane ySplit="1" topLeftCell="A80" activePane="bottomLeft" state="frozen"/>
      <selection activeCell="B1" sqref="B1"/>
      <selection pane="bottomLeft" activeCell="M85" sqref="M85"/>
    </sheetView>
  </sheetViews>
  <sheetFormatPr defaultColWidth="10.796875" defaultRowHeight="15.6" x14ac:dyDescent="0.3"/>
  <cols>
    <col min="1" max="1" width="21.296875" style="1" customWidth="1"/>
    <col min="2" max="2" width="15.69921875" style="1" customWidth="1"/>
    <col min="3" max="3" width="10.69921875" style="1" customWidth="1"/>
    <col min="4" max="4" width="7" style="1" customWidth="1"/>
    <col min="5" max="5" width="14.5" style="1" customWidth="1"/>
    <col min="6" max="6" width="9.296875" style="1" customWidth="1"/>
    <col min="7" max="7" width="10.5" style="1" customWidth="1"/>
    <col min="8" max="8" width="10" style="1" customWidth="1"/>
    <col min="9" max="10" width="13" style="1" customWidth="1"/>
    <col min="11" max="12" width="9.296875" style="1" customWidth="1"/>
    <col min="13" max="14" width="11.3984375" style="1" bestFit="1" customWidth="1"/>
    <col min="15" max="16" width="10.796875" style="1"/>
    <col min="17" max="17" width="11.5" style="1" bestFit="1" customWidth="1"/>
    <col min="18" max="18" width="11.3984375" style="1" bestFit="1" customWidth="1"/>
    <col min="19" max="16384" width="10.796875" style="1"/>
  </cols>
  <sheetData>
    <row r="1" spans="1:16" ht="78" x14ac:dyDescent="0.3">
      <c r="A1" s="3" t="s">
        <v>181</v>
      </c>
      <c r="B1" s="3" t="s">
        <v>182</v>
      </c>
      <c r="C1" s="3" t="s">
        <v>183</v>
      </c>
      <c r="D1" s="3" t="s">
        <v>184</v>
      </c>
      <c r="E1" s="3" t="s">
        <v>185</v>
      </c>
      <c r="F1" s="3" t="s">
        <v>186</v>
      </c>
      <c r="G1" s="3" t="s">
        <v>189</v>
      </c>
      <c r="H1" s="3" t="s">
        <v>187</v>
      </c>
      <c r="I1" s="3" t="s">
        <v>191</v>
      </c>
      <c r="J1" s="3" t="s">
        <v>196</v>
      </c>
      <c r="K1" s="3" t="s">
        <v>188</v>
      </c>
      <c r="L1" s="16" t="s">
        <v>200</v>
      </c>
      <c r="M1" s="1" t="s">
        <v>197</v>
      </c>
      <c r="N1" s="1" t="s">
        <v>198</v>
      </c>
      <c r="O1" s="14" t="s">
        <v>199</v>
      </c>
      <c r="P1" s="1" t="s">
        <v>201</v>
      </c>
    </row>
    <row r="2" spans="1:16" s="11" customFormat="1" ht="27" x14ac:dyDescent="0.3">
      <c r="A2" s="19" t="s">
        <v>86</v>
      </c>
      <c r="B2" s="19" t="s">
        <v>87</v>
      </c>
      <c r="C2" s="19" t="s">
        <v>2</v>
      </c>
      <c r="D2" s="19" t="s">
        <v>3</v>
      </c>
      <c r="E2" s="19" t="s">
        <v>88</v>
      </c>
      <c r="F2" s="19" t="s">
        <v>48</v>
      </c>
      <c r="G2" s="19">
        <v>2</v>
      </c>
      <c r="H2" s="19"/>
      <c r="I2" s="19"/>
      <c r="J2" s="19"/>
      <c r="K2" s="19"/>
      <c r="L2" s="12"/>
      <c r="M2" s="13"/>
      <c r="N2" s="13"/>
      <c r="O2" s="13"/>
    </row>
    <row r="3" spans="1:16" s="8" customFormat="1" ht="27" x14ac:dyDescent="0.3">
      <c r="A3" s="7" t="s">
        <v>142</v>
      </c>
      <c r="B3" s="7" t="s">
        <v>143</v>
      </c>
      <c r="C3" s="7" t="s">
        <v>2</v>
      </c>
      <c r="D3" s="7" t="s">
        <v>3</v>
      </c>
      <c r="E3" s="7" t="s">
        <v>132</v>
      </c>
      <c r="F3" s="7" t="s">
        <v>132</v>
      </c>
      <c r="G3" s="7">
        <v>11</v>
      </c>
      <c r="H3" s="7"/>
      <c r="I3" s="7"/>
      <c r="J3" s="7"/>
      <c r="K3" s="7"/>
      <c r="L3" s="7"/>
      <c r="M3" s="20"/>
      <c r="N3" s="20"/>
      <c r="O3" s="20"/>
    </row>
    <row r="4" spans="1:16" s="8" customFormat="1" ht="27" x14ac:dyDescent="0.3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>
        <v>2</v>
      </c>
      <c r="H4" s="7"/>
      <c r="I4" s="7"/>
      <c r="J4" s="7"/>
      <c r="K4" s="7"/>
      <c r="L4" s="7"/>
      <c r="M4" s="20"/>
      <c r="N4" s="20"/>
      <c r="O4" s="20"/>
    </row>
    <row r="5" spans="1:16" s="8" customFormat="1" ht="27" x14ac:dyDescent="0.3">
      <c r="A5" s="7" t="s">
        <v>9</v>
      </c>
      <c r="B5" s="7" t="s">
        <v>10</v>
      </c>
      <c r="C5" s="7" t="s">
        <v>11</v>
      </c>
      <c r="D5" s="7" t="s">
        <v>3</v>
      </c>
      <c r="E5" s="7" t="s">
        <v>4</v>
      </c>
      <c r="F5" s="7" t="s">
        <v>5</v>
      </c>
      <c r="G5" s="7">
        <v>2</v>
      </c>
      <c r="H5" s="7"/>
      <c r="I5" s="7"/>
      <c r="J5" s="7"/>
      <c r="K5" s="7"/>
      <c r="L5" s="7"/>
      <c r="M5" s="20"/>
      <c r="N5" s="20"/>
      <c r="O5" s="20"/>
    </row>
    <row r="6" spans="1:16" s="8" customFormat="1" ht="21" customHeight="1" x14ac:dyDescent="0.3">
      <c r="A6" s="7" t="s">
        <v>89</v>
      </c>
      <c r="B6" s="7" t="s">
        <v>90</v>
      </c>
      <c r="C6" s="7" t="s">
        <v>2</v>
      </c>
      <c r="D6" s="7" t="s">
        <v>3</v>
      </c>
      <c r="E6" s="7" t="s">
        <v>88</v>
      </c>
      <c r="F6" s="7" t="s">
        <v>48</v>
      </c>
      <c r="G6" s="7" t="s">
        <v>6</v>
      </c>
      <c r="H6" s="7"/>
      <c r="I6" s="7"/>
      <c r="J6" s="7"/>
      <c r="K6" s="7"/>
      <c r="L6" s="7"/>
      <c r="M6" s="20"/>
      <c r="N6" s="20"/>
      <c r="O6" s="20"/>
    </row>
    <row r="7" spans="1:16" s="8" customFormat="1" ht="27" x14ac:dyDescent="0.3">
      <c r="A7" s="7" t="s">
        <v>12</v>
      </c>
      <c r="B7" s="7" t="s">
        <v>13</v>
      </c>
      <c r="C7" s="7" t="s">
        <v>14</v>
      </c>
      <c r="D7" s="7" t="s">
        <v>3</v>
      </c>
      <c r="E7" s="7" t="s">
        <v>4</v>
      </c>
      <c r="F7" s="7" t="s">
        <v>5</v>
      </c>
      <c r="G7" s="7">
        <v>3</v>
      </c>
      <c r="H7" s="7"/>
      <c r="I7" s="7"/>
      <c r="J7" s="7"/>
      <c r="K7" s="7"/>
      <c r="L7" s="7"/>
      <c r="M7" s="20"/>
      <c r="N7" s="20"/>
      <c r="O7" s="20"/>
    </row>
    <row r="8" spans="1:16" s="8" customFormat="1" ht="27" x14ac:dyDescent="0.3">
      <c r="A8" s="7" t="s">
        <v>160</v>
      </c>
      <c r="B8" s="7" t="s">
        <v>161</v>
      </c>
      <c r="C8" s="7" t="s">
        <v>42</v>
      </c>
      <c r="D8" s="7" t="s">
        <v>3</v>
      </c>
      <c r="E8" s="7" t="s">
        <v>4</v>
      </c>
      <c r="F8" s="7" t="s">
        <v>147</v>
      </c>
      <c r="G8" s="7">
        <v>2</v>
      </c>
      <c r="H8" s="7"/>
      <c r="I8" s="7"/>
      <c r="J8" s="7"/>
      <c r="K8" s="7"/>
      <c r="L8" s="7"/>
      <c r="M8" s="20"/>
      <c r="N8" s="20"/>
      <c r="O8" s="20"/>
    </row>
    <row r="9" spans="1:16" s="8" customFormat="1" ht="27" x14ac:dyDescent="0.3">
      <c r="A9" s="7" t="s">
        <v>106</v>
      </c>
      <c r="B9" s="7" t="s">
        <v>107</v>
      </c>
      <c r="C9" s="7" t="s">
        <v>14</v>
      </c>
      <c r="D9" s="7" t="s">
        <v>3</v>
      </c>
      <c r="E9" s="7" t="s">
        <v>98</v>
      </c>
      <c r="F9" s="7" t="s">
        <v>48</v>
      </c>
      <c r="G9" s="7">
        <v>4</v>
      </c>
      <c r="H9" s="7"/>
      <c r="I9" s="7"/>
      <c r="J9" s="7"/>
      <c r="K9" s="7"/>
      <c r="L9" s="7"/>
      <c r="M9" s="20"/>
      <c r="N9" s="20"/>
      <c r="O9" s="20"/>
    </row>
    <row r="10" spans="1:16" s="8" customFormat="1" ht="27" x14ac:dyDescent="0.3">
      <c r="A10" s="7" t="s">
        <v>31</v>
      </c>
      <c r="B10" s="7" t="s">
        <v>32</v>
      </c>
      <c r="C10" s="7" t="s">
        <v>2</v>
      </c>
      <c r="D10" s="7" t="s">
        <v>3</v>
      </c>
      <c r="E10" s="7" t="s">
        <v>4</v>
      </c>
      <c r="F10" s="7" t="s">
        <v>28</v>
      </c>
      <c r="G10" s="7">
        <v>64</v>
      </c>
      <c r="H10" s="7"/>
      <c r="I10" s="7"/>
      <c r="J10" s="7"/>
      <c r="K10" s="7"/>
      <c r="L10" s="7"/>
      <c r="M10" s="20"/>
      <c r="N10" s="20"/>
      <c r="O10" s="20"/>
    </row>
    <row r="11" spans="1:16" s="8" customFormat="1" ht="27" x14ac:dyDescent="0.3">
      <c r="A11" s="7" t="s">
        <v>33</v>
      </c>
      <c r="B11" s="7" t="s">
        <v>34</v>
      </c>
      <c r="C11" s="7" t="s">
        <v>14</v>
      </c>
      <c r="D11" s="7" t="s">
        <v>3</v>
      </c>
      <c r="E11" s="7" t="s">
        <v>4</v>
      </c>
      <c r="F11" s="7" t="s">
        <v>28</v>
      </c>
      <c r="G11" s="7">
        <v>69</v>
      </c>
      <c r="H11" s="7"/>
      <c r="I11" s="7"/>
      <c r="J11" s="7"/>
      <c r="K11" s="7"/>
      <c r="L11" s="7"/>
      <c r="M11" s="20"/>
      <c r="N11" s="20"/>
      <c r="O11" s="20"/>
    </row>
    <row r="12" spans="1:16" s="8" customFormat="1" ht="27" x14ac:dyDescent="0.3">
      <c r="A12" s="7" t="s">
        <v>19</v>
      </c>
      <c r="B12" s="7" t="s">
        <v>20</v>
      </c>
      <c r="C12" s="10" t="s">
        <v>2</v>
      </c>
      <c r="D12" s="7" t="s">
        <v>3</v>
      </c>
      <c r="E12" s="7" t="s">
        <v>4</v>
      </c>
      <c r="F12" s="7" t="s">
        <v>5</v>
      </c>
      <c r="G12" s="7">
        <v>52</v>
      </c>
      <c r="H12" s="7"/>
      <c r="I12" s="7"/>
      <c r="J12" s="7"/>
      <c r="K12" s="7"/>
      <c r="L12" s="7"/>
      <c r="M12" s="20"/>
      <c r="N12" s="20"/>
      <c r="O12" s="20"/>
    </row>
    <row r="13" spans="1:16" s="8" customFormat="1" ht="27" x14ac:dyDescent="0.3">
      <c r="A13" s="7" t="s">
        <v>122</v>
      </c>
      <c r="B13" s="7" t="s">
        <v>123</v>
      </c>
      <c r="C13" s="7" t="s">
        <v>110</v>
      </c>
      <c r="D13" s="7" t="s">
        <v>3</v>
      </c>
      <c r="E13" s="7" t="s">
        <v>98</v>
      </c>
      <c r="F13" s="7" t="s">
        <v>48</v>
      </c>
      <c r="G13" s="7">
        <v>2</v>
      </c>
      <c r="H13" s="7"/>
      <c r="I13" s="7"/>
      <c r="J13" s="7"/>
      <c r="K13" s="7"/>
      <c r="L13" s="7"/>
      <c r="M13" s="20"/>
      <c r="N13" s="20"/>
      <c r="O13" s="20"/>
    </row>
    <row r="14" spans="1:16" s="8" customFormat="1" ht="27" x14ac:dyDescent="0.3">
      <c r="A14" s="7" t="s">
        <v>174</v>
      </c>
      <c r="B14" s="7" t="s">
        <v>175</v>
      </c>
      <c r="C14" s="7" t="s">
        <v>176</v>
      </c>
      <c r="D14" s="7" t="s">
        <v>3</v>
      </c>
      <c r="E14" s="7" t="s">
        <v>4</v>
      </c>
      <c r="F14" s="7" t="s">
        <v>147</v>
      </c>
      <c r="G14" s="7">
        <v>1</v>
      </c>
      <c r="H14" s="7"/>
      <c r="I14" s="7"/>
      <c r="J14" s="7"/>
      <c r="K14" s="7"/>
      <c r="L14" s="7"/>
      <c r="M14" s="20"/>
      <c r="N14" s="20"/>
      <c r="O14" s="20"/>
    </row>
    <row r="15" spans="1:16" s="8" customFormat="1" ht="27" x14ac:dyDescent="0.3">
      <c r="A15" s="7" t="s">
        <v>126</v>
      </c>
      <c r="B15" s="7" t="s">
        <v>127</v>
      </c>
      <c r="C15" s="7" t="s">
        <v>2</v>
      </c>
      <c r="D15" s="7" t="s">
        <v>3</v>
      </c>
      <c r="E15" s="7" t="s">
        <v>98</v>
      </c>
      <c r="F15" s="7" t="s">
        <v>48</v>
      </c>
      <c r="G15" s="7" t="s">
        <v>6</v>
      </c>
      <c r="H15" s="7"/>
      <c r="I15" s="7"/>
      <c r="J15" s="7"/>
      <c r="K15" s="7"/>
      <c r="L15" s="7"/>
      <c r="M15" s="20"/>
      <c r="N15" s="20"/>
      <c r="O15" s="20"/>
    </row>
    <row r="16" spans="1:16" s="8" customFormat="1" ht="27" x14ac:dyDescent="0.3">
      <c r="A16" s="7" t="s">
        <v>63</v>
      </c>
      <c r="B16" s="7" t="s">
        <v>64</v>
      </c>
      <c r="C16" s="7" t="s">
        <v>2</v>
      </c>
      <c r="D16" s="7" t="s">
        <v>3</v>
      </c>
      <c r="E16" s="7" t="s">
        <v>47</v>
      </c>
      <c r="F16" s="7" t="s">
        <v>48</v>
      </c>
      <c r="G16" s="7">
        <v>17</v>
      </c>
      <c r="H16" s="7"/>
      <c r="I16" s="7"/>
      <c r="J16" s="7"/>
      <c r="K16" s="7"/>
      <c r="L16" s="7"/>
      <c r="M16" s="20"/>
      <c r="N16" s="20"/>
      <c r="O16" s="20"/>
    </row>
    <row r="17" spans="1:18" s="8" customFormat="1" ht="27" x14ac:dyDescent="0.3">
      <c r="A17" s="7" t="s">
        <v>43</v>
      </c>
      <c r="B17" s="7" t="s">
        <v>44</v>
      </c>
      <c r="C17" s="7" t="s">
        <v>2</v>
      </c>
      <c r="D17" s="7" t="s">
        <v>3</v>
      </c>
      <c r="E17" s="7" t="s">
        <v>4</v>
      </c>
      <c r="F17" s="7"/>
      <c r="G17" s="7"/>
      <c r="H17" s="7"/>
      <c r="I17" s="7"/>
      <c r="J17" s="7"/>
      <c r="K17" s="7"/>
      <c r="L17" s="7"/>
      <c r="M17" s="20"/>
      <c r="N17" s="20"/>
      <c r="O17" s="20"/>
      <c r="P17" s="11"/>
      <c r="Q17" s="11"/>
      <c r="R17" s="11"/>
    </row>
    <row r="18" spans="1:18" s="11" customFormat="1" ht="27" x14ac:dyDescent="0.3">
      <c r="A18" s="7" t="s">
        <v>99</v>
      </c>
      <c r="B18" s="7" t="s">
        <v>100</v>
      </c>
      <c r="C18" s="7" t="s">
        <v>2</v>
      </c>
      <c r="D18" s="7" t="s">
        <v>3</v>
      </c>
      <c r="E18" s="7" t="s">
        <v>98</v>
      </c>
      <c r="F18" s="7" t="s">
        <v>48</v>
      </c>
      <c r="G18" s="7">
        <v>3</v>
      </c>
      <c r="H18" s="7"/>
      <c r="I18" s="7"/>
      <c r="J18" s="7"/>
      <c r="K18" s="7"/>
      <c r="L18" s="7"/>
      <c r="M18" s="20"/>
      <c r="N18" s="20"/>
      <c r="O18" s="20"/>
      <c r="P18" s="8"/>
      <c r="Q18" s="8"/>
      <c r="R18" s="8"/>
    </row>
    <row r="19" spans="1:18" s="11" customFormat="1" ht="27" x14ac:dyDescent="0.3">
      <c r="A19" s="7" t="s">
        <v>152</v>
      </c>
      <c r="B19" s="7" t="s">
        <v>153</v>
      </c>
      <c r="C19" s="7" t="s">
        <v>2</v>
      </c>
      <c r="D19" s="7" t="s">
        <v>3</v>
      </c>
      <c r="E19" s="7" t="s">
        <v>4</v>
      </c>
      <c r="F19" s="7" t="s">
        <v>147</v>
      </c>
      <c r="G19" s="7" t="s">
        <v>6</v>
      </c>
      <c r="H19" s="7"/>
      <c r="I19" s="7"/>
      <c r="J19" s="7"/>
      <c r="K19" s="7"/>
      <c r="L19" s="7"/>
      <c r="M19" s="20"/>
      <c r="N19" s="20"/>
      <c r="O19" s="20"/>
      <c r="P19" s="8"/>
      <c r="Q19" s="8"/>
      <c r="R19" s="8"/>
    </row>
    <row r="20" spans="1:18" s="8" customFormat="1" ht="27" x14ac:dyDescent="0.3">
      <c r="A20" s="7" t="s">
        <v>95</v>
      </c>
      <c r="B20" s="7" t="s">
        <v>96</v>
      </c>
      <c r="C20" s="7" t="s">
        <v>14</v>
      </c>
      <c r="D20" s="7" t="s">
        <v>3</v>
      </c>
      <c r="E20" s="7" t="s">
        <v>97</v>
      </c>
      <c r="F20" s="7" t="s">
        <v>48</v>
      </c>
      <c r="G20" s="7" t="s">
        <v>6</v>
      </c>
      <c r="H20" s="7"/>
      <c r="I20" s="7"/>
      <c r="J20" s="7"/>
      <c r="K20" s="7"/>
      <c r="L20" s="7"/>
      <c r="M20" s="20"/>
      <c r="N20" s="20"/>
      <c r="O20" s="20"/>
    </row>
    <row r="21" spans="1:18" s="8" customFormat="1" x14ac:dyDescent="0.3">
      <c r="A21" s="7" t="s">
        <v>158</v>
      </c>
      <c r="B21" s="7" t="s">
        <v>159</v>
      </c>
      <c r="C21" s="7" t="s">
        <v>82</v>
      </c>
      <c r="D21" s="7" t="s">
        <v>3</v>
      </c>
      <c r="E21" s="7" t="s">
        <v>4</v>
      </c>
      <c r="F21" s="7" t="s">
        <v>147</v>
      </c>
      <c r="G21" s="7">
        <v>9</v>
      </c>
      <c r="H21" s="7"/>
      <c r="I21" s="7"/>
      <c r="J21" s="7"/>
      <c r="K21" s="7"/>
      <c r="L21" s="7"/>
      <c r="M21" s="20"/>
      <c r="N21" s="20"/>
      <c r="O21" s="20"/>
    </row>
    <row r="22" spans="1:18" s="8" customFormat="1" ht="27" x14ac:dyDescent="0.3">
      <c r="A22" s="7" t="s">
        <v>15</v>
      </c>
      <c r="B22" s="7" t="s">
        <v>16</v>
      </c>
      <c r="C22" s="7" t="s">
        <v>2</v>
      </c>
      <c r="D22" s="7" t="s">
        <v>3</v>
      </c>
      <c r="E22" s="7" t="s">
        <v>4</v>
      </c>
      <c r="F22" s="7" t="s">
        <v>5</v>
      </c>
      <c r="G22" s="7"/>
      <c r="H22" s="7"/>
      <c r="I22" s="7"/>
      <c r="J22" s="7"/>
      <c r="K22" s="7"/>
      <c r="L22" s="7"/>
      <c r="M22" s="20"/>
      <c r="N22" s="20"/>
      <c r="O22" s="20"/>
    </row>
    <row r="23" spans="1:18" s="8" customFormat="1" ht="27" x14ac:dyDescent="0.3">
      <c r="A23" s="7" t="s">
        <v>144</v>
      </c>
      <c r="B23" s="7" t="s">
        <v>145</v>
      </c>
      <c r="C23" s="7" t="s">
        <v>2</v>
      </c>
      <c r="D23" s="7" t="s">
        <v>3</v>
      </c>
      <c r="E23" s="7" t="s">
        <v>132</v>
      </c>
      <c r="F23" s="7" t="s">
        <v>132</v>
      </c>
      <c r="G23" s="7" t="s">
        <v>6</v>
      </c>
      <c r="H23" s="7"/>
      <c r="I23" s="7"/>
      <c r="J23" s="7"/>
      <c r="K23" s="7"/>
      <c r="L23" s="7"/>
      <c r="M23" s="20"/>
      <c r="N23" s="20"/>
      <c r="O23" s="20"/>
    </row>
    <row r="24" spans="1:18" s="8" customFormat="1" ht="27" x14ac:dyDescent="0.3">
      <c r="A24" s="7" t="s">
        <v>111</v>
      </c>
      <c r="B24" s="7" t="s">
        <v>112</v>
      </c>
      <c r="C24" s="7" t="s">
        <v>42</v>
      </c>
      <c r="D24" s="7" t="s">
        <v>3</v>
      </c>
      <c r="E24" s="7" t="s">
        <v>98</v>
      </c>
      <c r="F24" s="7" t="s">
        <v>48</v>
      </c>
      <c r="G24" s="7"/>
      <c r="H24" s="7"/>
      <c r="I24" s="7"/>
      <c r="J24" s="7"/>
      <c r="K24" s="7"/>
      <c r="L24" s="7"/>
      <c r="M24" s="20"/>
      <c r="N24" s="20"/>
      <c r="O24" s="20"/>
    </row>
    <row r="25" spans="1:18" s="8" customFormat="1" ht="27" x14ac:dyDescent="0.3">
      <c r="A25" s="7" t="s">
        <v>138</v>
      </c>
      <c r="B25" s="7" t="s">
        <v>139</v>
      </c>
      <c r="C25" s="7" t="s">
        <v>2</v>
      </c>
      <c r="D25" s="7" t="s">
        <v>3</v>
      </c>
      <c r="E25" s="7" t="s">
        <v>134</v>
      </c>
      <c r="F25" s="7" t="s">
        <v>132</v>
      </c>
      <c r="G25" s="7">
        <v>29</v>
      </c>
      <c r="H25" s="7"/>
      <c r="I25" s="7"/>
      <c r="J25" s="7"/>
      <c r="K25" s="7"/>
      <c r="L25" s="7"/>
      <c r="M25" s="20"/>
      <c r="N25" s="20"/>
      <c r="O25" s="20"/>
    </row>
    <row r="26" spans="1:18" s="8" customFormat="1" ht="27" x14ac:dyDescent="0.3">
      <c r="A26" s="7" t="s">
        <v>91</v>
      </c>
      <c r="B26" s="7" t="s">
        <v>92</v>
      </c>
      <c r="C26" s="7" t="s">
        <v>2</v>
      </c>
      <c r="D26" s="7" t="s">
        <v>3</v>
      </c>
      <c r="E26" s="7" t="s">
        <v>88</v>
      </c>
      <c r="F26" s="7" t="s">
        <v>48</v>
      </c>
      <c r="G26" s="7">
        <v>5</v>
      </c>
      <c r="H26" s="7"/>
      <c r="I26" s="7"/>
      <c r="J26" s="7"/>
      <c r="K26" s="7"/>
      <c r="L26" s="7"/>
      <c r="M26" s="20"/>
      <c r="N26" s="20"/>
      <c r="O26" s="20"/>
    </row>
    <row r="27" spans="1:18" s="8" customFormat="1" ht="27" x14ac:dyDescent="0.3">
      <c r="A27" s="7" t="s">
        <v>177</v>
      </c>
      <c r="B27" s="7" t="s">
        <v>178</v>
      </c>
      <c r="C27" s="7" t="s">
        <v>2</v>
      </c>
      <c r="D27" s="7" t="s">
        <v>3</v>
      </c>
      <c r="E27" s="7" t="s">
        <v>4</v>
      </c>
      <c r="F27" s="7" t="s">
        <v>147</v>
      </c>
      <c r="G27" s="17" t="s">
        <v>194</v>
      </c>
      <c r="H27" s="7"/>
      <c r="I27" s="7"/>
      <c r="J27" s="7"/>
      <c r="K27" s="7"/>
      <c r="L27" s="7"/>
      <c r="M27" s="20"/>
      <c r="N27" s="20"/>
      <c r="O27" s="20"/>
    </row>
    <row r="28" spans="1:18" s="8" customFormat="1" ht="27" x14ac:dyDescent="0.3">
      <c r="A28" s="7" t="s">
        <v>130</v>
      </c>
      <c r="B28" s="7" t="s">
        <v>131</v>
      </c>
      <c r="C28" s="7" t="s">
        <v>23</v>
      </c>
      <c r="D28" s="7" t="s">
        <v>3</v>
      </c>
      <c r="E28" s="7" t="s">
        <v>4</v>
      </c>
      <c r="F28" s="7" t="s">
        <v>132</v>
      </c>
      <c r="G28" s="7" t="s">
        <v>6</v>
      </c>
      <c r="H28" s="7"/>
      <c r="I28" s="7"/>
      <c r="J28" s="7"/>
      <c r="K28" s="7"/>
      <c r="L28" s="7"/>
      <c r="M28" s="20"/>
      <c r="N28" s="20"/>
      <c r="O28" s="20"/>
    </row>
    <row r="29" spans="1:18" s="8" customFormat="1" ht="27" x14ac:dyDescent="0.3">
      <c r="A29" s="7" t="s">
        <v>128</v>
      </c>
      <c r="B29" s="7" t="s">
        <v>129</v>
      </c>
      <c r="C29" s="7" t="s">
        <v>2</v>
      </c>
      <c r="D29" s="7" t="s">
        <v>3</v>
      </c>
      <c r="E29" s="7" t="s">
        <v>98</v>
      </c>
      <c r="F29" s="7" t="s">
        <v>48</v>
      </c>
      <c r="G29" s="7" t="s">
        <v>6</v>
      </c>
      <c r="H29" s="7"/>
      <c r="I29" s="7"/>
      <c r="J29" s="7"/>
      <c r="K29" s="7"/>
      <c r="L29" s="7"/>
      <c r="M29" s="20"/>
      <c r="N29" s="20"/>
      <c r="O29" s="20"/>
    </row>
    <row r="30" spans="1:18" s="8" customFormat="1" ht="27" x14ac:dyDescent="0.3">
      <c r="A30" s="7" t="s">
        <v>80</v>
      </c>
      <c r="B30" s="7" t="s">
        <v>81</v>
      </c>
      <c r="C30" s="7" t="s">
        <v>82</v>
      </c>
      <c r="D30" s="7" t="s">
        <v>3</v>
      </c>
      <c r="E30" s="7" t="s">
        <v>4</v>
      </c>
      <c r="F30" s="7" t="s">
        <v>48</v>
      </c>
      <c r="G30" s="7" t="s">
        <v>6</v>
      </c>
      <c r="H30" s="7"/>
      <c r="I30" s="7"/>
      <c r="J30" s="7"/>
      <c r="K30" s="7"/>
      <c r="L30" s="7"/>
      <c r="M30" s="20"/>
      <c r="N30" s="20"/>
      <c r="O30" s="20"/>
    </row>
    <row r="31" spans="1:18" s="6" customFormat="1" ht="27" x14ac:dyDescent="0.3">
      <c r="A31" s="7" t="s">
        <v>7</v>
      </c>
      <c r="B31" s="7" t="s">
        <v>8</v>
      </c>
      <c r="C31" s="7" t="s">
        <v>2</v>
      </c>
      <c r="D31" s="7" t="s">
        <v>3</v>
      </c>
      <c r="E31" s="7" t="s">
        <v>4</v>
      </c>
      <c r="F31" s="7" t="s">
        <v>202</v>
      </c>
      <c r="G31" s="7">
        <v>5</v>
      </c>
      <c r="H31" s="7"/>
      <c r="I31" s="7"/>
      <c r="J31" s="7"/>
      <c r="K31" s="7"/>
      <c r="L31" s="7"/>
      <c r="M31" s="20"/>
      <c r="N31" s="20"/>
      <c r="O31" s="20"/>
      <c r="P31" s="8"/>
      <c r="Q31" s="8"/>
      <c r="R31" s="8"/>
    </row>
    <row r="32" spans="1:18" s="6" customFormat="1" ht="27" x14ac:dyDescent="0.3">
      <c r="A32" s="15" t="s">
        <v>120</v>
      </c>
      <c r="B32" s="4" t="s">
        <v>121</v>
      </c>
      <c r="C32" s="4" t="s">
        <v>42</v>
      </c>
      <c r="D32" s="4" t="s">
        <v>3</v>
      </c>
      <c r="E32" s="4" t="s">
        <v>98</v>
      </c>
      <c r="F32" s="4" t="s">
        <v>48</v>
      </c>
      <c r="G32" s="4">
        <v>9</v>
      </c>
      <c r="H32" s="4">
        <v>3</v>
      </c>
      <c r="I32" s="4">
        <v>2</v>
      </c>
      <c r="J32" s="4">
        <v>1</v>
      </c>
      <c r="K32" s="4">
        <v>1</v>
      </c>
      <c r="L32" s="4"/>
      <c r="M32" s="21">
        <f>K32/H32</f>
        <v>0.33333333333333331</v>
      </c>
      <c r="N32" s="21">
        <f>I32/H32</f>
        <v>0.66666666666666663</v>
      </c>
      <c r="O32" s="21">
        <f>J32/I32</f>
        <v>0.5</v>
      </c>
    </row>
    <row r="33" spans="1:18" s="6" customFormat="1" ht="31.2" x14ac:dyDescent="0.3">
      <c r="A33" s="9" t="s">
        <v>133</v>
      </c>
      <c r="B33" s="9" t="s">
        <v>190</v>
      </c>
      <c r="C33" s="9" t="s">
        <v>2</v>
      </c>
      <c r="D33" s="9" t="s">
        <v>3</v>
      </c>
      <c r="E33" s="4" t="s">
        <v>134</v>
      </c>
      <c r="F33" s="9"/>
      <c r="G33" s="9">
        <v>4</v>
      </c>
      <c r="H33" s="9">
        <v>13</v>
      </c>
      <c r="I33" s="9">
        <v>4</v>
      </c>
      <c r="J33" s="9"/>
      <c r="K33" s="9">
        <v>9</v>
      </c>
      <c r="L33" s="9"/>
      <c r="M33" s="21">
        <f>K33/H33</f>
        <v>0.69230769230769229</v>
      </c>
      <c r="N33" s="21">
        <f>I33/H33</f>
        <v>0.30769230769230771</v>
      </c>
      <c r="O33" s="21">
        <f>J33/I33</f>
        <v>0</v>
      </c>
      <c r="P33" s="5"/>
      <c r="Q33" s="5"/>
      <c r="R33" s="5"/>
    </row>
    <row r="34" spans="1:18" s="6" customFormat="1" ht="31.2" x14ac:dyDescent="0.3">
      <c r="A34" s="15" t="s">
        <v>146</v>
      </c>
      <c r="B34" s="15" t="s">
        <v>192</v>
      </c>
      <c r="C34" s="9" t="s">
        <v>14</v>
      </c>
      <c r="D34" s="9" t="s">
        <v>3</v>
      </c>
      <c r="E34" s="9" t="s">
        <v>193</v>
      </c>
      <c r="F34" s="9"/>
      <c r="G34" s="9">
        <v>25</v>
      </c>
      <c r="H34" s="9">
        <v>48</v>
      </c>
      <c r="I34" s="9">
        <v>42</v>
      </c>
      <c r="J34" s="9">
        <v>13</v>
      </c>
      <c r="K34" s="9">
        <v>6</v>
      </c>
      <c r="L34" s="9">
        <v>2</v>
      </c>
      <c r="M34" s="21">
        <f>K34/H34</f>
        <v>0.125</v>
      </c>
      <c r="N34" s="21">
        <f>I34/H34</f>
        <v>0.875</v>
      </c>
      <c r="O34" s="21">
        <f>J34/I34</f>
        <v>0.30952380952380953</v>
      </c>
    </row>
    <row r="35" spans="1:18" s="6" customFormat="1" ht="31.2" x14ac:dyDescent="0.3">
      <c r="A35" s="15" t="s">
        <v>148</v>
      </c>
      <c r="B35" s="4" t="s">
        <v>149</v>
      </c>
      <c r="C35" s="4" t="s">
        <v>71</v>
      </c>
      <c r="D35" s="4" t="s">
        <v>3</v>
      </c>
      <c r="E35" s="4" t="s">
        <v>4</v>
      </c>
      <c r="F35" s="4" t="s">
        <v>147</v>
      </c>
      <c r="G35" s="4">
        <v>30</v>
      </c>
      <c r="H35" s="4">
        <v>10</v>
      </c>
      <c r="I35" s="4">
        <v>1</v>
      </c>
      <c r="J35" s="4"/>
      <c r="K35" s="4">
        <v>9</v>
      </c>
      <c r="L35" s="4">
        <v>9</v>
      </c>
      <c r="M35" s="21">
        <f>K35/H35</f>
        <v>0.9</v>
      </c>
      <c r="N35" s="21">
        <f>I35/H35</f>
        <v>0.1</v>
      </c>
      <c r="O35" s="21">
        <v>0</v>
      </c>
    </row>
    <row r="36" spans="1:18" s="6" customFormat="1" ht="31.2" x14ac:dyDescent="0.3">
      <c r="A36" s="15" t="s">
        <v>45</v>
      </c>
      <c r="B36" s="4" t="s">
        <v>46</v>
      </c>
      <c r="C36" s="4" t="s">
        <v>2</v>
      </c>
      <c r="D36" s="4" t="s">
        <v>3</v>
      </c>
      <c r="E36" s="4" t="s">
        <v>47</v>
      </c>
      <c r="F36" s="4" t="s">
        <v>48</v>
      </c>
      <c r="G36" s="4">
        <v>42</v>
      </c>
      <c r="H36" s="4">
        <v>76</v>
      </c>
      <c r="I36" s="4">
        <v>60</v>
      </c>
      <c r="J36" s="4">
        <v>22</v>
      </c>
      <c r="K36" s="4">
        <v>16</v>
      </c>
      <c r="L36" s="4">
        <v>16</v>
      </c>
      <c r="M36" s="21">
        <f>K36/H36</f>
        <v>0.21052631578947367</v>
      </c>
      <c r="N36" s="21">
        <f>I36/H36</f>
        <v>0.78947368421052633</v>
      </c>
      <c r="O36" s="21">
        <f>J36/I36</f>
        <v>0.36666666666666664</v>
      </c>
    </row>
    <row r="37" spans="1:18" s="6" customFormat="1" ht="27" x14ac:dyDescent="0.3">
      <c r="A37" s="15" t="s">
        <v>49</v>
      </c>
      <c r="B37" s="4" t="s">
        <v>50</v>
      </c>
      <c r="C37" s="4" t="s">
        <v>23</v>
      </c>
      <c r="D37" s="4" t="s">
        <v>3</v>
      </c>
      <c r="E37" s="4" t="s">
        <v>47</v>
      </c>
      <c r="F37" s="4" t="s">
        <v>48</v>
      </c>
      <c r="G37" s="4">
        <v>93</v>
      </c>
      <c r="H37" s="4">
        <v>50</v>
      </c>
      <c r="I37" s="4">
        <v>16</v>
      </c>
      <c r="J37" s="4">
        <v>8</v>
      </c>
      <c r="K37" s="4">
        <v>34</v>
      </c>
      <c r="L37" s="4">
        <v>28</v>
      </c>
      <c r="M37" s="21">
        <f>K37/H37</f>
        <v>0.68</v>
      </c>
      <c r="N37" s="21">
        <f>I37/H37</f>
        <v>0.32</v>
      </c>
      <c r="O37" s="21">
        <f>J37/I37</f>
        <v>0.5</v>
      </c>
    </row>
    <row r="38" spans="1:18" s="6" customFormat="1" ht="27" x14ac:dyDescent="0.3">
      <c r="A38" s="15" t="s">
        <v>101</v>
      </c>
      <c r="B38" s="4" t="s">
        <v>102</v>
      </c>
      <c r="C38" s="4" t="s">
        <v>23</v>
      </c>
      <c r="D38" s="4" t="s">
        <v>3</v>
      </c>
      <c r="E38" s="4" t="s">
        <v>98</v>
      </c>
      <c r="F38" s="4" t="s">
        <v>48</v>
      </c>
      <c r="G38" s="4" t="s">
        <v>6</v>
      </c>
      <c r="H38" s="4">
        <v>9</v>
      </c>
      <c r="I38" s="4">
        <v>6</v>
      </c>
      <c r="J38" s="4"/>
      <c r="K38" s="4">
        <v>3</v>
      </c>
      <c r="L38" s="4">
        <v>2</v>
      </c>
      <c r="M38" s="21">
        <f>K38/H38</f>
        <v>0.33333333333333331</v>
      </c>
      <c r="N38" s="21">
        <f>I38/H38</f>
        <v>0.66666666666666663</v>
      </c>
      <c r="O38" s="21">
        <f>J38/I38</f>
        <v>0</v>
      </c>
    </row>
    <row r="39" spans="1:18" s="6" customFormat="1" ht="31.2" x14ac:dyDescent="0.3">
      <c r="A39" s="15" t="s">
        <v>150</v>
      </c>
      <c r="B39" s="4" t="s">
        <v>151</v>
      </c>
      <c r="C39" s="4" t="s">
        <v>2</v>
      </c>
      <c r="D39" s="4" t="s">
        <v>3</v>
      </c>
      <c r="E39" s="4" t="s">
        <v>4</v>
      </c>
      <c r="F39" s="4" t="s">
        <v>147</v>
      </c>
      <c r="G39" s="4">
        <v>228</v>
      </c>
      <c r="H39" s="4">
        <v>41</v>
      </c>
      <c r="I39" s="4">
        <v>36</v>
      </c>
      <c r="J39" s="4">
        <v>8</v>
      </c>
      <c r="K39" s="4">
        <v>5</v>
      </c>
      <c r="L39" s="4">
        <v>4</v>
      </c>
      <c r="M39" s="21">
        <f>K39/H39</f>
        <v>0.12195121951219512</v>
      </c>
      <c r="N39" s="21">
        <f>I39/H39</f>
        <v>0.87804878048780488</v>
      </c>
      <c r="O39" s="21">
        <f>J39/I39</f>
        <v>0.22222222222222221</v>
      </c>
    </row>
    <row r="40" spans="1:18" s="6" customFormat="1" ht="31.2" x14ac:dyDescent="0.3">
      <c r="A40" s="15" t="s">
        <v>37</v>
      </c>
      <c r="B40" s="4" t="s">
        <v>38</v>
      </c>
      <c r="C40" s="4" t="s">
        <v>2</v>
      </c>
      <c r="D40" s="4" t="s">
        <v>3</v>
      </c>
      <c r="E40" s="4" t="s">
        <v>4</v>
      </c>
      <c r="F40" s="4" t="s">
        <v>39</v>
      </c>
      <c r="G40" s="4">
        <v>14</v>
      </c>
      <c r="H40" s="4">
        <v>11</v>
      </c>
      <c r="I40" s="4">
        <v>9</v>
      </c>
      <c r="J40" s="4">
        <v>1</v>
      </c>
      <c r="K40" s="4">
        <v>2</v>
      </c>
      <c r="L40" s="4">
        <v>2</v>
      </c>
      <c r="M40" s="21">
        <f>K40/H40</f>
        <v>0.18181818181818182</v>
      </c>
      <c r="N40" s="21">
        <f>I40/H40</f>
        <v>0.81818181818181823</v>
      </c>
      <c r="O40" s="21">
        <f>J40/I40</f>
        <v>0.1111111111111111</v>
      </c>
    </row>
    <row r="41" spans="1:18" s="6" customFormat="1" ht="27" x14ac:dyDescent="0.3">
      <c r="A41" s="15" t="s">
        <v>103</v>
      </c>
      <c r="B41" s="4" t="s">
        <v>104</v>
      </c>
      <c r="C41" s="4" t="s">
        <v>105</v>
      </c>
      <c r="D41" s="4" t="s">
        <v>3</v>
      </c>
      <c r="E41" s="4" t="s">
        <v>98</v>
      </c>
      <c r="F41" s="4" t="s">
        <v>48</v>
      </c>
      <c r="G41" s="4">
        <v>4</v>
      </c>
      <c r="H41" s="4">
        <v>4</v>
      </c>
      <c r="I41" s="4">
        <v>2</v>
      </c>
      <c r="J41" s="4"/>
      <c r="K41" s="4">
        <v>2</v>
      </c>
      <c r="L41" s="4">
        <v>1</v>
      </c>
      <c r="M41" s="21">
        <f>K41/H41</f>
        <v>0.5</v>
      </c>
      <c r="N41" s="21">
        <f>I41/H41</f>
        <v>0.5</v>
      </c>
      <c r="O41" s="21">
        <f>J41/I41</f>
        <v>0</v>
      </c>
    </row>
    <row r="42" spans="1:18" s="6" customFormat="1" ht="31.2" x14ac:dyDescent="0.3">
      <c r="A42" s="15" t="s">
        <v>154</v>
      </c>
      <c r="B42" s="4" t="s">
        <v>155</v>
      </c>
      <c r="C42" s="4" t="s">
        <v>2</v>
      </c>
      <c r="D42" s="4" t="s">
        <v>3</v>
      </c>
      <c r="E42" s="4" t="s">
        <v>4</v>
      </c>
      <c r="F42" s="4" t="s">
        <v>147</v>
      </c>
      <c r="G42" s="4">
        <v>54</v>
      </c>
      <c r="H42" s="4">
        <v>28</v>
      </c>
      <c r="I42" s="4">
        <v>15</v>
      </c>
      <c r="J42" s="4">
        <v>4</v>
      </c>
      <c r="K42" s="4">
        <v>13</v>
      </c>
      <c r="L42" s="4">
        <v>11</v>
      </c>
      <c r="M42" s="21">
        <f>K42/H42</f>
        <v>0.4642857142857143</v>
      </c>
      <c r="N42" s="21">
        <f>I42/H42</f>
        <v>0.5357142857142857</v>
      </c>
      <c r="O42" s="21">
        <f>J42/I42</f>
        <v>0.26666666666666666</v>
      </c>
    </row>
    <row r="43" spans="1:18" s="6" customFormat="1" ht="27" x14ac:dyDescent="0.3">
      <c r="A43" s="15" t="s">
        <v>156</v>
      </c>
      <c r="B43" s="4" t="s">
        <v>157</v>
      </c>
      <c r="C43" s="4" t="s">
        <v>110</v>
      </c>
      <c r="D43" s="4" t="s">
        <v>3</v>
      </c>
      <c r="E43" s="4" t="s">
        <v>4</v>
      </c>
      <c r="F43" s="4" t="s">
        <v>147</v>
      </c>
      <c r="G43" s="4">
        <v>23</v>
      </c>
      <c r="H43" s="4">
        <v>20</v>
      </c>
      <c r="I43" s="4">
        <v>14</v>
      </c>
      <c r="J43" s="4">
        <v>2</v>
      </c>
      <c r="K43" s="4">
        <v>6</v>
      </c>
      <c r="L43" s="4">
        <v>6</v>
      </c>
      <c r="M43" s="21">
        <f>K43/H43</f>
        <v>0.3</v>
      </c>
      <c r="N43" s="21">
        <f>I43/H43</f>
        <v>0.7</v>
      </c>
      <c r="O43" s="21">
        <f>J43/I43</f>
        <v>0.14285714285714285</v>
      </c>
    </row>
    <row r="44" spans="1:18" s="6" customFormat="1" ht="31.2" x14ac:dyDescent="0.3">
      <c r="A44" s="15" t="s">
        <v>74</v>
      </c>
      <c r="B44" s="4" t="s">
        <v>75</v>
      </c>
      <c r="C44" s="4" t="s">
        <v>2</v>
      </c>
      <c r="D44" s="4" t="s">
        <v>3</v>
      </c>
      <c r="E44" s="4" t="s">
        <v>4</v>
      </c>
      <c r="F44" s="4" t="s">
        <v>48</v>
      </c>
      <c r="G44" s="4">
        <v>65</v>
      </c>
      <c r="H44" s="4">
        <v>127</v>
      </c>
      <c r="I44" s="4">
        <v>72</v>
      </c>
      <c r="J44" s="4">
        <v>24</v>
      </c>
      <c r="K44" s="4">
        <v>55</v>
      </c>
      <c r="L44" s="4">
        <v>48</v>
      </c>
      <c r="M44" s="21">
        <f>K44/H44</f>
        <v>0.43307086614173229</v>
      </c>
      <c r="N44" s="21">
        <f>I44/H44</f>
        <v>0.56692913385826771</v>
      </c>
      <c r="O44" s="21">
        <f>J44/I44</f>
        <v>0.33333333333333331</v>
      </c>
    </row>
    <row r="45" spans="1:18" s="6" customFormat="1" ht="46.8" x14ac:dyDescent="0.3">
      <c r="A45" s="15" t="s">
        <v>135</v>
      </c>
      <c r="B45" s="4" t="s">
        <v>136</v>
      </c>
      <c r="C45" s="4" t="s">
        <v>137</v>
      </c>
      <c r="D45" s="4" t="s">
        <v>3</v>
      </c>
      <c r="E45" s="4" t="s">
        <v>134</v>
      </c>
      <c r="F45" s="4" t="s">
        <v>132</v>
      </c>
      <c r="G45" s="4">
        <v>2</v>
      </c>
      <c r="H45" s="4">
        <v>2</v>
      </c>
      <c r="I45" s="4">
        <v>2</v>
      </c>
      <c r="J45" s="4">
        <v>1</v>
      </c>
      <c r="K45" s="4">
        <v>0</v>
      </c>
      <c r="L45" s="4"/>
      <c r="M45" s="21">
        <f>K45/H45</f>
        <v>0</v>
      </c>
      <c r="N45" s="21">
        <f>I45/H45</f>
        <v>1</v>
      </c>
      <c r="O45" s="21">
        <f>J45/I45</f>
        <v>0.5</v>
      </c>
    </row>
    <row r="46" spans="1:18" s="6" customFormat="1" ht="31.2" x14ac:dyDescent="0.3">
      <c r="A46" s="15" t="s">
        <v>162</v>
      </c>
      <c r="B46" s="4" t="s">
        <v>163</v>
      </c>
      <c r="C46" s="4" t="s">
        <v>2</v>
      </c>
      <c r="D46" s="4" t="s">
        <v>3</v>
      </c>
      <c r="E46" s="4" t="s">
        <v>4</v>
      </c>
      <c r="F46" s="4" t="s">
        <v>147</v>
      </c>
      <c r="G46" s="4">
        <v>5</v>
      </c>
      <c r="H46" s="4">
        <v>12</v>
      </c>
      <c r="I46" s="4">
        <v>8</v>
      </c>
      <c r="J46" s="4">
        <v>2</v>
      </c>
      <c r="K46" s="4">
        <v>4</v>
      </c>
      <c r="L46" s="4">
        <v>4</v>
      </c>
      <c r="M46" s="21">
        <f>K46/H46</f>
        <v>0.33333333333333331</v>
      </c>
      <c r="N46" s="21">
        <f>I46/H46</f>
        <v>0.66666666666666663</v>
      </c>
      <c r="O46" s="21">
        <f>J46/I46</f>
        <v>0.25</v>
      </c>
    </row>
    <row r="47" spans="1:18" s="6" customFormat="1" ht="31.2" x14ac:dyDescent="0.3">
      <c r="A47" s="15" t="s">
        <v>26</v>
      </c>
      <c r="B47" s="4" t="s">
        <v>27</v>
      </c>
      <c r="C47" s="4" t="s">
        <v>195</v>
      </c>
      <c r="D47" s="4" t="s">
        <v>3</v>
      </c>
      <c r="E47" s="4" t="s">
        <v>4</v>
      </c>
      <c r="F47" s="4" t="s">
        <v>28</v>
      </c>
      <c r="G47" s="4">
        <v>2</v>
      </c>
      <c r="H47" s="4">
        <v>6</v>
      </c>
      <c r="I47" s="4">
        <v>5</v>
      </c>
      <c r="J47" s="4">
        <v>0</v>
      </c>
      <c r="K47" s="4">
        <v>1</v>
      </c>
      <c r="L47" s="4">
        <v>0</v>
      </c>
      <c r="M47" s="21">
        <f>K47/H47</f>
        <v>0.16666666666666666</v>
      </c>
      <c r="N47" s="21">
        <f>I47/H47</f>
        <v>0.83333333333333337</v>
      </c>
      <c r="O47" s="21">
        <f>J47/I47</f>
        <v>0</v>
      </c>
    </row>
    <row r="48" spans="1:18" s="6" customFormat="1" ht="31.2" x14ac:dyDescent="0.3">
      <c r="A48" s="15" t="s">
        <v>26</v>
      </c>
      <c r="B48" s="4" t="s">
        <v>164</v>
      </c>
      <c r="C48" s="4" t="s">
        <v>165</v>
      </c>
      <c r="D48" s="4" t="s">
        <v>3</v>
      </c>
      <c r="E48" s="4" t="s">
        <v>4</v>
      </c>
      <c r="F48" s="4" t="s">
        <v>147</v>
      </c>
      <c r="G48" s="4">
        <v>18</v>
      </c>
      <c r="H48" s="4">
        <v>9</v>
      </c>
      <c r="I48" s="4">
        <v>5</v>
      </c>
      <c r="J48" s="4">
        <v>1</v>
      </c>
      <c r="K48" s="4">
        <v>4</v>
      </c>
      <c r="L48" s="4">
        <v>4</v>
      </c>
      <c r="M48" s="21">
        <f>K48/H48</f>
        <v>0.44444444444444442</v>
      </c>
      <c r="N48" s="21">
        <f>I48/H48</f>
        <v>0.55555555555555558</v>
      </c>
      <c r="O48" s="21">
        <f>J48/I48</f>
        <v>0.2</v>
      </c>
    </row>
    <row r="49" spans="1:15" s="6" customFormat="1" ht="27" x14ac:dyDescent="0.3">
      <c r="A49" s="15" t="s">
        <v>29</v>
      </c>
      <c r="B49" s="4" t="s">
        <v>30</v>
      </c>
      <c r="C49" s="4" t="s">
        <v>14</v>
      </c>
      <c r="D49" s="4" t="s">
        <v>3</v>
      </c>
      <c r="E49" s="4" t="s">
        <v>4</v>
      </c>
      <c r="F49" s="4" t="s">
        <v>28</v>
      </c>
      <c r="G49" s="4">
        <v>47</v>
      </c>
      <c r="H49" s="4">
        <v>23</v>
      </c>
      <c r="I49" s="4">
        <v>19</v>
      </c>
      <c r="J49" s="4">
        <v>1</v>
      </c>
      <c r="K49" s="4">
        <v>4</v>
      </c>
      <c r="L49" s="4">
        <v>3</v>
      </c>
      <c r="M49" s="21">
        <f>K49/H49</f>
        <v>0.17391304347826086</v>
      </c>
      <c r="N49" s="21">
        <f>I49/H49</f>
        <v>0.82608695652173914</v>
      </c>
      <c r="O49" s="21">
        <f>J49/I49</f>
        <v>5.2631578947368418E-2</v>
      </c>
    </row>
    <row r="50" spans="1:15" s="6" customFormat="1" ht="27" x14ac:dyDescent="0.3">
      <c r="A50" s="15" t="s">
        <v>108</v>
      </c>
      <c r="B50" s="4" t="s">
        <v>109</v>
      </c>
      <c r="C50" s="4" t="s">
        <v>110</v>
      </c>
      <c r="D50" s="4" t="s">
        <v>3</v>
      </c>
      <c r="E50" s="4" t="s">
        <v>98</v>
      </c>
      <c r="F50" s="4" t="s">
        <v>48</v>
      </c>
      <c r="G50" s="4" t="s">
        <v>6</v>
      </c>
      <c r="H50" s="4">
        <v>1</v>
      </c>
      <c r="I50" s="4">
        <v>1</v>
      </c>
      <c r="J50" s="4">
        <v>0</v>
      </c>
      <c r="K50" s="4">
        <v>0</v>
      </c>
      <c r="L50" s="4">
        <v>0</v>
      </c>
      <c r="M50" s="21">
        <f>K50/H50</f>
        <v>0</v>
      </c>
      <c r="N50" s="21">
        <f>I50/H50</f>
        <v>1</v>
      </c>
      <c r="O50" s="21">
        <f>J50/I50</f>
        <v>0</v>
      </c>
    </row>
    <row r="51" spans="1:15" s="6" customFormat="1" ht="31.2" x14ac:dyDescent="0.3">
      <c r="A51" s="15" t="s">
        <v>17</v>
      </c>
      <c r="B51" s="4" t="s">
        <v>18</v>
      </c>
      <c r="C51" s="4" t="s">
        <v>2</v>
      </c>
      <c r="D51" s="4" t="s">
        <v>3</v>
      </c>
      <c r="E51" s="4" t="s">
        <v>4</v>
      </c>
      <c r="F51" s="4" t="s">
        <v>5</v>
      </c>
      <c r="G51" s="4">
        <v>1</v>
      </c>
      <c r="H51" s="4">
        <v>5</v>
      </c>
      <c r="I51" s="4">
        <v>4</v>
      </c>
      <c r="J51" s="4">
        <v>4</v>
      </c>
      <c r="K51" s="4">
        <v>1</v>
      </c>
      <c r="L51" s="4">
        <v>0</v>
      </c>
      <c r="M51" s="21">
        <f>K51/H51</f>
        <v>0.2</v>
      </c>
      <c r="N51" s="21">
        <f>I51/H51</f>
        <v>0.8</v>
      </c>
      <c r="O51" s="21">
        <f>J51/I51</f>
        <v>1</v>
      </c>
    </row>
    <row r="52" spans="1:15" s="6" customFormat="1" x14ac:dyDescent="0.3">
      <c r="A52" s="15" t="s">
        <v>166</v>
      </c>
      <c r="B52" s="4" t="s">
        <v>167</v>
      </c>
      <c r="C52" s="4" t="s">
        <v>2</v>
      </c>
      <c r="D52" s="4" t="s">
        <v>3</v>
      </c>
      <c r="E52" s="4" t="s">
        <v>4</v>
      </c>
      <c r="F52" s="4" t="s">
        <v>147</v>
      </c>
      <c r="G52" s="4">
        <v>10</v>
      </c>
      <c r="H52" s="4">
        <v>9</v>
      </c>
      <c r="I52" s="4">
        <v>7</v>
      </c>
      <c r="J52" s="4">
        <v>3</v>
      </c>
      <c r="K52" s="4">
        <v>2</v>
      </c>
      <c r="L52" s="4">
        <v>2</v>
      </c>
      <c r="M52" s="21">
        <f>K52/H52</f>
        <v>0.22222222222222221</v>
      </c>
      <c r="N52" s="21">
        <f>I52/H52</f>
        <v>0.77777777777777779</v>
      </c>
      <c r="O52" s="21">
        <f>J52/I52</f>
        <v>0.42857142857142855</v>
      </c>
    </row>
    <row r="53" spans="1:15" s="6" customFormat="1" ht="31.2" x14ac:dyDescent="0.3">
      <c r="A53" s="15" t="s">
        <v>76</v>
      </c>
      <c r="B53" s="4" t="s">
        <v>77</v>
      </c>
      <c r="C53" s="4" t="s">
        <v>2</v>
      </c>
      <c r="D53" s="4" t="s">
        <v>3</v>
      </c>
      <c r="E53" s="4" t="s">
        <v>4</v>
      </c>
      <c r="F53" s="4" t="s">
        <v>48</v>
      </c>
      <c r="G53" s="4">
        <v>2</v>
      </c>
      <c r="H53" s="4">
        <v>13</v>
      </c>
      <c r="I53" s="4">
        <v>5</v>
      </c>
      <c r="J53" s="4">
        <v>1</v>
      </c>
      <c r="K53" s="4">
        <v>8</v>
      </c>
      <c r="L53" s="4">
        <v>7</v>
      </c>
      <c r="M53" s="21">
        <f>K53/H53</f>
        <v>0.61538461538461542</v>
      </c>
      <c r="N53" s="21">
        <f>I53/H53</f>
        <v>0.38461538461538464</v>
      </c>
      <c r="O53" s="21">
        <f>J53/I53</f>
        <v>0.2</v>
      </c>
    </row>
    <row r="54" spans="1:15" s="6" customFormat="1" ht="31.2" x14ac:dyDescent="0.3">
      <c r="A54" s="15" t="s">
        <v>51</v>
      </c>
      <c r="B54" s="4" t="s">
        <v>52</v>
      </c>
      <c r="C54" s="4" t="s">
        <v>23</v>
      </c>
      <c r="D54" s="4" t="s">
        <v>3</v>
      </c>
      <c r="E54" s="4" t="s">
        <v>47</v>
      </c>
      <c r="F54" s="4" t="s">
        <v>48</v>
      </c>
      <c r="G54" s="4">
        <v>45</v>
      </c>
      <c r="H54" s="4">
        <v>12</v>
      </c>
      <c r="I54" s="4">
        <v>6</v>
      </c>
      <c r="J54" s="4">
        <v>1</v>
      </c>
      <c r="K54" s="4">
        <v>6</v>
      </c>
      <c r="L54" s="4">
        <v>6</v>
      </c>
      <c r="M54" s="21">
        <f>K54/H54</f>
        <v>0.5</v>
      </c>
      <c r="N54" s="21">
        <f>I54/H54</f>
        <v>0.5</v>
      </c>
      <c r="O54" s="21">
        <f>J54/I54</f>
        <v>0.16666666666666666</v>
      </c>
    </row>
    <row r="55" spans="1:15" s="6" customFormat="1" ht="31.2" x14ac:dyDescent="0.3">
      <c r="A55" s="15" t="s">
        <v>168</v>
      </c>
      <c r="B55" s="4" t="s">
        <v>169</v>
      </c>
      <c r="C55" s="4" t="s">
        <v>137</v>
      </c>
      <c r="D55" s="4" t="s">
        <v>3</v>
      </c>
      <c r="E55" s="4" t="s">
        <v>4</v>
      </c>
      <c r="F55" s="4" t="s">
        <v>147</v>
      </c>
      <c r="G55" s="4">
        <v>7</v>
      </c>
      <c r="H55" s="4">
        <v>8</v>
      </c>
      <c r="I55" s="4">
        <v>5</v>
      </c>
      <c r="J55" s="4"/>
      <c r="K55" s="4">
        <v>3</v>
      </c>
      <c r="L55" s="4">
        <v>1</v>
      </c>
      <c r="M55" s="21">
        <f>K55/H55</f>
        <v>0.375</v>
      </c>
      <c r="N55" s="21">
        <f>I55/H55</f>
        <v>0.625</v>
      </c>
      <c r="O55" s="21">
        <f>J55/I55</f>
        <v>0</v>
      </c>
    </row>
    <row r="56" spans="1:15" s="6" customFormat="1" ht="31.2" x14ac:dyDescent="0.3">
      <c r="A56" s="15" t="s">
        <v>170</v>
      </c>
      <c r="B56" s="4" t="s">
        <v>171</v>
      </c>
      <c r="C56" s="4" t="s">
        <v>42</v>
      </c>
      <c r="D56" s="4" t="s">
        <v>3</v>
      </c>
      <c r="E56" s="4" t="s">
        <v>4</v>
      </c>
      <c r="F56" s="4" t="s">
        <v>147</v>
      </c>
      <c r="G56" s="4">
        <v>27</v>
      </c>
      <c r="H56" s="4">
        <v>9</v>
      </c>
      <c r="I56" s="4">
        <v>9</v>
      </c>
      <c r="J56" s="4">
        <v>1</v>
      </c>
      <c r="K56" s="4">
        <v>0</v>
      </c>
      <c r="L56" s="4">
        <v>0</v>
      </c>
      <c r="M56" s="21">
        <f>K56/H56</f>
        <v>0</v>
      </c>
      <c r="N56" s="21">
        <f>I56/H56</f>
        <v>1</v>
      </c>
      <c r="O56" s="21">
        <f>J56/I56</f>
        <v>0.1111111111111111</v>
      </c>
    </row>
    <row r="57" spans="1:15" s="6" customFormat="1" ht="31.2" x14ac:dyDescent="0.3">
      <c r="A57" s="15" t="s">
        <v>113</v>
      </c>
      <c r="B57" s="4" t="s">
        <v>114</v>
      </c>
      <c r="C57" s="4" t="s">
        <v>2</v>
      </c>
      <c r="D57" s="4" t="s">
        <v>3</v>
      </c>
      <c r="E57" s="4" t="s">
        <v>98</v>
      </c>
      <c r="F57" s="4" t="s">
        <v>48</v>
      </c>
      <c r="G57" s="4">
        <v>10</v>
      </c>
      <c r="H57" s="4">
        <v>9</v>
      </c>
      <c r="I57" s="4">
        <v>7</v>
      </c>
      <c r="J57" s="4">
        <v>0</v>
      </c>
      <c r="K57" s="4">
        <v>2</v>
      </c>
      <c r="L57" s="4">
        <v>2</v>
      </c>
      <c r="M57" s="21">
        <f>K57/H57</f>
        <v>0.22222222222222221</v>
      </c>
      <c r="N57" s="21">
        <f>I57/H57</f>
        <v>0.77777777777777779</v>
      </c>
      <c r="O57" s="21">
        <f>J57/I57</f>
        <v>0</v>
      </c>
    </row>
    <row r="58" spans="1:15" s="6" customFormat="1" ht="31.2" x14ac:dyDescent="0.3">
      <c r="A58" s="15" t="s">
        <v>40</v>
      </c>
      <c r="B58" s="4" t="s">
        <v>41</v>
      </c>
      <c r="C58" s="4" t="s">
        <v>42</v>
      </c>
      <c r="D58" s="4" t="s">
        <v>3</v>
      </c>
      <c r="E58" s="4" t="s">
        <v>4</v>
      </c>
      <c r="F58" s="4" t="s">
        <v>39</v>
      </c>
      <c r="G58" s="4">
        <v>128</v>
      </c>
      <c r="H58" s="4">
        <v>21</v>
      </c>
      <c r="I58" s="4">
        <v>18</v>
      </c>
      <c r="J58" s="4">
        <v>2</v>
      </c>
      <c r="K58" s="4">
        <v>3</v>
      </c>
      <c r="L58" s="4">
        <v>1</v>
      </c>
      <c r="M58" s="21">
        <f>K58/H58</f>
        <v>0.14285714285714285</v>
      </c>
      <c r="N58" s="21">
        <f>I58/H58</f>
        <v>0.8571428571428571</v>
      </c>
      <c r="O58" s="21">
        <f>J58/I58</f>
        <v>0.1111111111111111</v>
      </c>
    </row>
    <row r="59" spans="1:15" s="6" customFormat="1" ht="31.2" x14ac:dyDescent="0.3">
      <c r="A59" s="15" t="s">
        <v>172</v>
      </c>
      <c r="B59" s="4" t="s">
        <v>173</v>
      </c>
      <c r="C59" s="4" t="s">
        <v>2</v>
      </c>
      <c r="D59" s="4" t="s">
        <v>3</v>
      </c>
      <c r="E59" s="4" t="s">
        <v>4</v>
      </c>
      <c r="F59" s="4" t="s">
        <v>147</v>
      </c>
      <c r="G59" s="4">
        <v>3</v>
      </c>
      <c r="H59" s="4">
        <v>12</v>
      </c>
      <c r="I59" s="4">
        <v>8</v>
      </c>
      <c r="J59" s="4">
        <v>1</v>
      </c>
      <c r="K59" s="4">
        <v>4</v>
      </c>
      <c r="L59" s="4">
        <v>3</v>
      </c>
      <c r="M59" s="21">
        <f>K59/H59</f>
        <v>0.33333333333333331</v>
      </c>
      <c r="N59" s="21">
        <f>I59/H59</f>
        <v>0.66666666666666663</v>
      </c>
      <c r="O59" s="21">
        <f>J59/I59</f>
        <v>0.125</v>
      </c>
    </row>
    <row r="60" spans="1:15" s="6" customFormat="1" ht="31.2" x14ac:dyDescent="0.3">
      <c r="A60" s="15" t="s">
        <v>115</v>
      </c>
      <c r="B60" s="4" t="s">
        <v>116</v>
      </c>
      <c r="C60" s="4" t="s">
        <v>23</v>
      </c>
      <c r="D60" s="4" t="s">
        <v>3</v>
      </c>
      <c r="E60" s="4" t="s">
        <v>98</v>
      </c>
      <c r="F60" s="4" t="s">
        <v>48</v>
      </c>
      <c r="G60" s="4" t="s">
        <v>6</v>
      </c>
      <c r="H60" s="4">
        <v>6</v>
      </c>
      <c r="I60" s="4">
        <v>3</v>
      </c>
      <c r="J60" s="4"/>
      <c r="K60" s="4">
        <v>3</v>
      </c>
      <c r="L60" s="4">
        <v>3</v>
      </c>
      <c r="M60" s="21">
        <f>K60/H60</f>
        <v>0.5</v>
      </c>
      <c r="N60" s="21">
        <f>I60/H60</f>
        <v>0.5</v>
      </c>
      <c r="O60" s="21">
        <f>J60/I60</f>
        <v>0</v>
      </c>
    </row>
    <row r="61" spans="1:15" s="6" customFormat="1" ht="31.2" x14ac:dyDescent="0.3">
      <c r="A61" s="15" t="s">
        <v>117</v>
      </c>
      <c r="B61" s="4" t="s">
        <v>96</v>
      </c>
      <c r="C61" s="4" t="s">
        <v>14</v>
      </c>
      <c r="D61" s="4" t="s">
        <v>3</v>
      </c>
      <c r="E61" s="4" t="s">
        <v>98</v>
      </c>
      <c r="F61" s="4" t="s">
        <v>48</v>
      </c>
      <c r="G61" s="4">
        <v>1</v>
      </c>
      <c r="H61" s="4">
        <v>6</v>
      </c>
      <c r="I61" s="4">
        <v>4</v>
      </c>
      <c r="J61" s="4">
        <v>1</v>
      </c>
      <c r="K61" s="4">
        <v>2</v>
      </c>
      <c r="L61" s="4">
        <v>2</v>
      </c>
      <c r="M61" s="21">
        <f>K61/H61</f>
        <v>0.33333333333333331</v>
      </c>
      <c r="N61" s="21">
        <f>I61/H61</f>
        <v>0.66666666666666663</v>
      </c>
      <c r="O61" s="21">
        <f>J61/I61</f>
        <v>0.25</v>
      </c>
    </row>
    <row r="62" spans="1:15" s="6" customFormat="1" x14ac:dyDescent="0.3">
      <c r="A62" s="15" t="s">
        <v>118</v>
      </c>
      <c r="B62" s="4" t="s">
        <v>119</v>
      </c>
      <c r="C62" s="4" t="s">
        <v>23</v>
      </c>
      <c r="D62" s="4" t="s">
        <v>3</v>
      </c>
      <c r="E62" s="4" t="s">
        <v>98</v>
      </c>
      <c r="F62" s="4" t="s">
        <v>48</v>
      </c>
      <c r="G62" s="4" t="s">
        <v>6</v>
      </c>
      <c r="H62" s="4">
        <v>15</v>
      </c>
      <c r="I62" s="4">
        <v>13</v>
      </c>
      <c r="J62" s="4">
        <v>0</v>
      </c>
      <c r="K62" s="4">
        <v>2</v>
      </c>
      <c r="L62" s="4">
        <v>1</v>
      </c>
      <c r="M62" s="21">
        <f>K62/H62</f>
        <v>0.13333333333333333</v>
      </c>
      <c r="N62" s="21">
        <f>I62/H62</f>
        <v>0.8666666666666667</v>
      </c>
      <c r="O62" s="21">
        <f>J62/I62</f>
        <v>0</v>
      </c>
    </row>
    <row r="63" spans="1:15" s="6" customFormat="1" ht="31.2" x14ac:dyDescent="0.3">
      <c r="A63" s="15" t="s">
        <v>83</v>
      </c>
      <c r="B63" s="4" t="s">
        <v>84</v>
      </c>
      <c r="C63" s="4" t="s">
        <v>2</v>
      </c>
      <c r="D63" s="4" t="s">
        <v>3</v>
      </c>
      <c r="E63" s="4" t="s">
        <v>85</v>
      </c>
      <c r="F63" s="4" t="s">
        <v>48</v>
      </c>
      <c r="G63" s="4">
        <v>74</v>
      </c>
      <c r="H63" s="4">
        <v>14</v>
      </c>
      <c r="I63" s="4">
        <v>5</v>
      </c>
      <c r="J63" s="4">
        <v>1</v>
      </c>
      <c r="K63" s="4">
        <v>9</v>
      </c>
      <c r="L63" s="4">
        <v>9</v>
      </c>
      <c r="M63" s="21">
        <f>K63/H63</f>
        <v>0.6428571428571429</v>
      </c>
      <c r="N63" s="21">
        <f>I63/H63</f>
        <v>0.35714285714285715</v>
      </c>
      <c r="O63" s="21">
        <f>J63/I63</f>
        <v>0.2</v>
      </c>
    </row>
    <row r="64" spans="1:15" s="6" customFormat="1" ht="31.2" x14ac:dyDescent="0.3">
      <c r="A64" s="15" t="s">
        <v>53</v>
      </c>
      <c r="B64" s="4" t="s">
        <v>54</v>
      </c>
      <c r="C64" s="4" t="s">
        <v>2</v>
      </c>
      <c r="D64" s="4" t="s">
        <v>3</v>
      </c>
      <c r="E64" s="4" t="s">
        <v>47</v>
      </c>
      <c r="F64" s="4" t="s">
        <v>48</v>
      </c>
      <c r="G64" s="4">
        <v>31</v>
      </c>
      <c r="H64" s="4">
        <v>26</v>
      </c>
      <c r="I64" s="4">
        <v>22</v>
      </c>
      <c r="J64" s="4">
        <v>9</v>
      </c>
      <c r="K64" s="4">
        <v>4</v>
      </c>
      <c r="L64" s="4">
        <v>4</v>
      </c>
      <c r="M64" s="21">
        <f>K64/H64</f>
        <v>0.15384615384615385</v>
      </c>
      <c r="N64" s="21">
        <f>I64/H64</f>
        <v>0.84615384615384615</v>
      </c>
      <c r="O64" s="21">
        <f>J64/I64</f>
        <v>0.40909090909090912</v>
      </c>
    </row>
    <row r="65" spans="1:17" s="6" customFormat="1" ht="31.2" x14ac:dyDescent="0.3">
      <c r="A65" s="15" t="s">
        <v>55</v>
      </c>
      <c r="B65" s="4" t="s">
        <v>56</v>
      </c>
      <c r="C65" s="4" t="s">
        <v>23</v>
      </c>
      <c r="D65" s="4" t="s">
        <v>3</v>
      </c>
      <c r="E65" s="4" t="s">
        <v>47</v>
      </c>
      <c r="F65" s="4" t="s">
        <v>48</v>
      </c>
      <c r="G65" s="4">
        <v>20</v>
      </c>
      <c r="H65" s="4">
        <v>21</v>
      </c>
      <c r="I65" s="4">
        <v>4</v>
      </c>
      <c r="J65" s="4">
        <v>1</v>
      </c>
      <c r="K65" s="4">
        <v>17</v>
      </c>
      <c r="L65" s="4">
        <v>17</v>
      </c>
      <c r="M65" s="21">
        <f>K65/H65</f>
        <v>0.80952380952380953</v>
      </c>
      <c r="N65" s="21">
        <f>I65/H65</f>
        <v>0.19047619047619047</v>
      </c>
      <c r="O65" s="21">
        <f>J65/I65</f>
        <v>0.25</v>
      </c>
    </row>
    <row r="66" spans="1:17" s="6" customFormat="1" ht="31.2" x14ac:dyDescent="0.3">
      <c r="A66" s="15" t="s">
        <v>140</v>
      </c>
      <c r="B66" s="4" t="s">
        <v>141</v>
      </c>
      <c r="C66" s="4" t="s">
        <v>23</v>
      </c>
      <c r="D66" s="4" t="s">
        <v>3</v>
      </c>
      <c r="E66" s="4" t="s">
        <v>134</v>
      </c>
      <c r="F66" s="4" t="s">
        <v>132</v>
      </c>
      <c r="G66" s="4">
        <v>5</v>
      </c>
      <c r="H66" s="4">
        <v>3</v>
      </c>
      <c r="I66" s="4">
        <v>3</v>
      </c>
      <c r="J66" s="4">
        <v>0</v>
      </c>
      <c r="K66" s="4">
        <v>0</v>
      </c>
      <c r="L66" s="4">
        <v>0</v>
      </c>
      <c r="M66" s="21">
        <f>K66/H66</f>
        <v>0</v>
      </c>
      <c r="N66" s="21">
        <f>I66/H66</f>
        <v>1</v>
      </c>
      <c r="O66" s="21">
        <f>J66/I66</f>
        <v>0</v>
      </c>
    </row>
    <row r="67" spans="1:17" s="6" customFormat="1" ht="27" x14ac:dyDescent="0.3">
      <c r="A67" s="15" t="s">
        <v>124</v>
      </c>
      <c r="B67" s="4" t="s">
        <v>125</v>
      </c>
      <c r="C67" s="4" t="s">
        <v>23</v>
      </c>
      <c r="D67" s="4" t="s">
        <v>3</v>
      </c>
      <c r="E67" s="4" t="s">
        <v>98</v>
      </c>
      <c r="F67" s="4" t="s">
        <v>48</v>
      </c>
      <c r="G67" s="4">
        <v>4</v>
      </c>
      <c r="H67" s="4">
        <v>36</v>
      </c>
      <c r="I67" s="4">
        <v>30</v>
      </c>
      <c r="J67" s="4">
        <v>6</v>
      </c>
      <c r="K67" s="4">
        <v>6</v>
      </c>
      <c r="L67" s="4">
        <v>5</v>
      </c>
      <c r="M67" s="21">
        <f>K67/H67</f>
        <v>0.16666666666666666</v>
      </c>
      <c r="N67" s="21">
        <f>I67/H67</f>
        <v>0.83333333333333337</v>
      </c>
      <c r="O67" s="21">
        <f>J67/I67</f>
        <v>0.2</v>
      </c>
    </row>
    <row r="68" spans="1:17" s="6" customFormat="1" ht="31.2" x14ac:dyDescent="0.3">
      <c r="A68" s="15" t="s">
        <v>78</v>
      </c>
      <c r="B68" s="4" t="s">
        <v>79</v>
      </c>
      <c r="C68" s="4" t="s">
        <v>71</v>
      </c>
      <c r="D68" s="4" t="s">
        <v>3</v>
      </c>
      <c r="E68" s="4" t="s">
        <v>4</v>
      </c>
      <c r="F68" s="4" t="s">
        <v>48</v>
      </c>
      <c r="G68" s="4">
        <v>25</v>
      </c>
      <c r="H68" s="4">
        <v>14</v>
      </c>
      <c r="I68" s="4">
        <v>10</v>
      </c>
      <c r="J68" s="4">
        <v>2</v>
      </c>
      <c r="K68" s="4">
        <v>4</v>
      </c>
      <c r="L68" s="4">
        <v>4</v>
      </c>
      <c r="M68" s="21">
        <f>K68/H68</f>
        <v>0.2857142857142857</v>
      </c>
      <c r="N68" s="21">
        <f>I68/H68</f>
        <v>0.7142857142857143</v>
      </c>
      <c r="O68" s="21">
        <f>J68/I68</f>
        <v>0.2</v>
      </c>
    </row>
    <row r="69" spans="1:17" s="6" customFormat="1" ht="31.2" x14ac:dyDescent="0.3">
      <c r="A69" s="15" t="s">
        <v>57</v>
      </c>
      <c r="B69" s="4" t="s">
        <v>58</v>
      </c>
      <c r="C69" s="4" t="s">
        <v>23</v>
      </c>
      <c r="D69" s="4" t="s">
        <v>3</v>
      </c>
      <c r="E69" s="4" t="s">
        <v>47</v>
      </c>
      <c r="F69" s="4" t="s">
        <v>48</v>
      </c>
      <c r="G69" s="4">
        <v>17</v>
      </c>
      <c r="H69" s="4">
        <v>19</v>
      </c>
      <c r="I69" s="4">
        <v>2</v>
      </c>
      <c r="J69" s="4">
        <v>0</v>
      </c>
      <c r="K69" s="4">
        <v>17</v>
      </c>
      <c r="L69" s="4">
        <v>17</v>
      </c>
      <c r="M69" s="21">
        <f>K69/H69</f>
        <v>0.89473684210526316</v>
      </c>
      <c r="N69" s="21">
        <f>I69/H69</f>
        <v>0.10526315789473684</v>
      </c>
      <c r="O69" s="21">
        <f>J69/I69</f>
        <v>0</v>
      </c>
    </row>
    <row r="70" spans="1:17" s="6" customFormat="1" ht="31.2" x14ac:dyDescent="0.3">
      <c r="A70" s="15" t="s">
        <v>59</v>
      </c>
      <c r="B70" s="4" t="s">
        <v>60</v>
      </c>
      <c r="C70" s="4" t="s">
        <v>2</v>
      </c>
      <c r="D70" s="4" t="s">
        <v>3</v>
      </c>
      <c r="E70" s="4" t="s">
        <v>47</v>
      </c>
      <c r="F70" s="4" t="s">
        <v>48</v>
      </c>
      <c r="G70" s="4">
        <v>71</v>
      </c>
      <c r="H70" s="4">
        <v>14</v>
      </c>
      <c r="I70" s="4">
        <v>9</v>
      </c>
      <c r="J70" s="4">
        <v>5</v>
      </c>
      <c r="K70" s="4">
        <v>5</v>
      </c>
      <c r="L70" s="4">
        <v>3</v>
      </c>
      <c r="M70" s="21">
        <f>K70/H70</f>
        <v>0.35714285714285715</v>
      </c>
      <c r="N70" s="21">
        <f>I70/H70</f>
        <v>0.6428571428571429</v>
      </c>
      <c r="O70" s="21">
        <f>J70/I70</f>
        <v>0.55555555555555558</v>
      </c>
    </row>
    <row r="71" spans="1:17" s="6" customFormat="1" ht="31.2" x14ac:dyDescent="0.3">
      <c r="A71" s="15" t="s">
        <v>61</v>
      </c>
      <c r="B71" s="4" t="s">
        <v>62</v>
      </c>
      <c r="C71" s="4" t="s">
        <v>2</v>
      </c>
      <c r="D71" s="4" t="s">
        <v>3</v>
      </c>
      <c r="E71" s="4" t="s">
        <v>47</v>
      </c>
      <c r="F71" s="4" t="s">
        <v>48</v>
      </c>
      <c r="G71" s="4">
        <v>139</v>
      </c>
      <c r="H71" s="4">
        <v>13</v>
      </c>
      <c r="I71" s="4">
        <v>9</v>
      </c>
      <c r="J71" s="4">
        <v>1</v>
      </c>
      <c r="K71" s="4">
        <v>4</v>
      </c>
      <c r="L71" s="4">
        <v>2</v>
      </c>
      <c r="M71" s="21">
        <f>K71/H71</f>
        <v>0.30769230769230771</v>
      </c>
      <c r="N71" s="21">
        <f>I71/H71</f>
        <v>0.69230769230769229</v>
      </c>
      <c r="O71" s="21">
        <f>J71/I71</f>
        <v>0.1111111111111111</v>
      </c>
    </row>
    <row r="72" spans="1:17" s="6" customFormat="1" ht="31.2" x14ac:dyDescent="0.3">
      <c r="A72" s="15" t="s">
        <v>65</v>
      </c>
      <c r="B72" s="4" t="s">
        <v>66</v>
      </c>
      <c r="C72" s="4" t="s">
        <v>2</v>
      </c>
      <c r="D72" s="4" t="s">
        <v>3</v>
      </c>
      <c r="E72" s="4" t="s">
        <v>47</v>
      </c>
      <c r="F72" s="4" t="s">
        <v>48</v>
      </c>
      <c r="G72" s="4">
        <v>28</v>
      </c>
      <c r="H72" s="4">
        <v>16</v>
      </c>
      <c r="I72" s="4">
        <v>10</v>
      </c>
      <c r="J72" s="4">
        <v>2</v>
      </c>
      <c r="K72" s="4">
        <v>6</v>
      </c>
      <c r="L72" s="4">
        <v>2</v>
      </c>
      <c r="M72" s="21">
        <f>K72/H72</f>
        <v>0.375</v>
      </c>
      <c r="N72" s="21">
        <f>I72/H72</f>
        <v>0.625</v>
      </c>
      <c r="O72" s="21">
        <f>J72/I72</f>
        <v>0.2</v>
      </c>
      <c r="Q72" s="18"/>
    </row>
    <row r="73" spans="1:17" s="6" customFormat="1" ht="31.2" x14ac:dyDescent="0.3">
      <c r="A73" s="15" t="s">
        <v>67</v>
      </c>
      <c r="B73" s="4" t="s">
        <v>68</v>
      </c>
      <c r="C73" s="4" t="s">
        <v>2</v>
      </c>
      <c r="D73" s="4" t="s">
        <v>3</v>
      </c>
      <c r="E73" s="4" t="s">
        <v>47</v>
      </c>
      <c r="F73" s="4" t="s">
        <v>48</v>
      </c>
      <c r="G73" s="4" t="s">
        <v>6</v>
      </c>
      <c r="H73" s="4">
        <v>16</v>
      </c>
      <c r="I73" s="4">
        <v>8</v>
      </c>
      <c r="J73" s="4">
        <v>2</v>
      </c>
      <c r="K73" s="4">
        <v>8</v>
      </c>
      <c r="L73" s="4">
        <v>7</v>
      </c>
      <c r="M73" s="21">
        <f>K73/H73</f>
        <v>0.5</v>
      </c>
      <c r="N73" s="21">
        <f>I73/H73</f>
        <v>0.5</v>
      </c>
      <c r="O73" s="21">
        <f>J73/I73</f>
        <v>0.25</v>
      </c>
    </row>
    <row r="74" spans="1:17" s="6" customFormat="1" ht="31.2" x14ac:dyDescent="0.3">
      <c r="A74" s="15" t="s">
        <v>69</v>
      </c>
      <c r="B74" s="4" t="s">
        <v>70</v>
      </c>
      <c r="C74" s="4" t="s">
        <v>71</v>
      </c>
      <c r="D74" s="4" t="s">
        <v>3</v>
      </c>
      <c r="E74" s="4" t="s">
        <v>47</v>
      </c>
      <c r="F74" s="4" t="s">
        <v>48</v>
      </c>
      <c r="G74" s="4">
        <v>65</v>
      </c>
      <c r="H74" s="4">
        <v>12</v>
      </c>
      <c r="I74" s="4">
        <v>4</v>
      </c>
      <c r="J74" s="4"/>
      <c r="K74" s="4">
        <v>8</v>
      </c>
      <c r="L74" s="4">
        <v>6</v>
      </c>
      <c r="M74" s="21">
        <f>K74/H74</f>
        <v>0.66666666666666663</v>
      </c>
      <c r="N74" s="21">
        <f>I74/H74</f>
        <v>0.33333333333333331</v>
      </c>
      <c r="O74" s="21">
        <f>J74/I74</f>
        <v>0</v>
      </c>
    </row>
    <row r="75" spans="1:17" s="6" customFormat="1" ht="31.2" x14ac:dyDescent="0.3">
      <c r="A75" s="15" t="s">
        <v>72</v>
      </c>
      <c r="B75" s="4" t="s">
        <v>73</v>
      </c>
      <c r="C75" s="4" t="s">
        <v>2</v>
      </c>
      <c r="D75" s="4" t="s">
        <v>3</v>
      </c>
      <c r="E75" s="4" t="s">
        <v>47</v>
      </c>
      <c r="F75" s="4" t="s">
        <v>48</v>
      </c>
      <c r="G75" s="4">
        <v>37</v>
      </c>
      <c r="H75" s="4">
        <v>28</v>
      </c>
      <c r="I75" s="4">
        <v>18</v>
      </c>
      <c r="J75" s="4">
        <v>5</v>
      </c>
      <c r="K75" s="4">
        <v>10</v>
      </c>
      <c r="L75" s="4">
        <v>8</v>
      </c>
      <c r="M75" s="21">
        <f>K75/H75</f>
        <v>0.35714285714285715</v>
      </c>
      <c r="N75" s="21">
        <f>I75/H75</f>
        <v>0.6428571428571429</v>
      </c>
      <c r="O75" s="21">
        <f>J75/I75</f>
        <v>0.27777777777777779</v>
      </c>
    </row>
    <row r="76" spans="1:17" s="6" customFormat="1" x14ac:dyDescent="0.3">
      <c r="A76" s="15" t="s">
        <v>21</v>
      </c>
      <c r="B76" s="4" t="s">
        <v>22</v>
      </c>
      <c r="C76" s="4" t="s">
        <v>23</v>
      </c>
      <c r="D76" s="4" t="s">
        <v>3</v>
      </c>
      <c r="E76" s="4" t="s">
        <v>4</v>
      </c>
      <c r="F76" s="4" t="s">
        <v>5</v>
      </c>
      <c r="G76" s="4">
        <v>8</v>
      </c>
      <c r="H76" s="4">
        <v>7</v>
      </c>
      <c r="I76" s="4">
        <v>7</v>
      </c>
      <c r="J76" s="4">
        <v>2</v>
      </c>
      <c r="K76" s="4">
        <v>0</v>
      </c>
      <c r="L76" s="4">
        <v>0</v>
      </c>
      <c r="M76" s="21">
        <f>K76/H76</f>
        <v>0</v>
      </c>
      <c r="N76" s="21">
        <f>I76/H76</f>
        <v>1</v>
      </c>
      <c r="O76" s="21">
        <f>J76/I76</f>
        <v>0.2857142857142857</v>
      </c>
    </row>
    <row r="77" spans="1:17" s="6" customFormat="1" ht="31.2" x14ac:dyDescent="0.3">
      <c r="A77" s="15" t="s">
        <v>179</v>
      </c>
      <c r="B77" s="4" t="s">
        <v>180</v>
      </c>
      <c r="C77" s="4" t="s">
        <v>2</v>
      </c>
      <c r="D77" s="4" t="s">
        <v>3</v>
      </c>
      <c r="E77" s="4" t="s">
        <v>4</v>
      </c>
      <c r="F77" s="4" t="s">
        <v>147</v>
      </c>
      <c r="G77" s="4">
        <v>1</v>
      </c>
      <c r="H77" s="4">
        <v>9</v>
      </c>
      <c r="I77" s="4">
        <v>8</v>
      </c>
      <c r="J77" s="4">
        <v>7</v>
      </c>
      <c r="K77" s="4">
        <v>1</v>
      </c>
      <c r="L77" s="4">
        <v>1</v>
      </c>
      <c r="M77" s="21">
        <f>K77/H77</f>
        <v>0.1111111111111111</v>
      </c>
      <c r="N77" s="21">
        <f>I77/H77</f>
        <v>0.88888888888888884</v>
      </c>
      <c r="O77" s="21">
        <f>J77/I77</f>
        <v>0.875</v>
      </c>
    </row>
    <row r="78" spans="1:17" s="6" customFormat="1" ht="31.2" x14ac:dyDescent="0.3">
      <c r="A78" s="15" t="s">
        <v>35</v>
      </c>
      <c r="B78" s="4" t="s">
        <v>36</v>
      </c>
      <c r="C78" s="4" t="s">
        <v>2</v>
      </c>
      <c r="D78" s="4" t="s">
        <v>3</v>
      </c>
      <c r="E78" s="4" t="s">
        <v>4</v>
      </c>
      <c r="F78" s="4" t="s">
        <v>28</v>
      </c>
      <c r="G78" s="4">
        <v>6</v>
      </c>
      <c r="H78" s="4">
        <v>4</v>
      </c>
      <c r="I78" s="4">
        <v>2</v>
      </c>
      <c r="J78" s="4">
        <v>0</v>
      </c>
      <c r="K78" s="4">
        <v>2</v>
      </c>
      <c r="L78" s="4">
        <v>2</v>
      </c>
      <c r="M78" s="21">
        <f>K78/H78</f>
        <v>0.5</v>
      </c>
      <c r="N78" s="21">
        <f>I78/H78</f>
        <v>0.5</v>
      </c>
      <c r="O78" s="21">
        <f>J78/I78</f>
        <v>0</v>
      </c>
    </row>
    <row r="79" spans="1:17" s="6" customFormat="1" ht="31.2" x14ac:dyDescent="0.3">
      <c r="A79" s="15" t="s">
        <v>24</v>
      </c>
      <c r="B79" s="4" t="s">
        <v>25</v>
      </c>
      <c r="C79" s="4" t="s">
        <v>2</v>
      </c>
      <c r="D79" s="4" t="s">
        <v>3</v>
      </c>
      <c r="E79" s="4" t="s">
        <v>4</v>
      </c>
      <c r="F79" s="4" t="s">
        <v>5</v>
      </c>
      <c r="G79" s="4">
        <v>70</v>
      </c>
      <c r="H79" s="4">
        <v>18</v>
      </c>
      <c r="I79" s="4">
        <v>15</v>
      </c>
      <c r="J79" s="4">
        <v>0</v>
      </c>
      <c r="K79" s="4">
        <v>3</v>
      </c>
      <c r="L79" s="4">
        <v>1</v>
      </c>
      <c r="M79" s="21">
        <f>K79/H79</f>
        <v>0.16666666666666666</v>
      </c>
      <c r="N79" s="21">
        <f>I79/H79</f>
        <v>0.83333333333333337</v>
      </c>
      <c r="O79" s="21">
        <f>J79/I79</f>
        <v>0</v>
      </c>
    </row>
    <row r="80" spans="1:17" s="6" customFormat="1" ht="31.2" x14ac:dyDescent="0.3">
      <c r="A80" s="15" t="s">
        <v>93</v>
      </c>
      <c r="B80" s="4" t="s">
        <v>94</v>
      </c>
      <c r="C80" s="4" t="s">
        <v>14</v>
      </c>
      <c r="D80" s="4" t="s">
        <v>3</v>
      </c>
      <c r="E80" s="4" t="s">
        <v>88</v>
      </c>
      <c r="F80" s="4" t="s">
        <v>48</v>
      </c>
      <c r="G80" s="4">
        <v>84</v>
      </c>
      <c r="H80" s="4">
        <v>17</v>
      </c>
      <c r="I80" s="4">
        <v>14</v>
      </c>
      <c r="J80" s="4">
        <v>4</v>
      </c>
      <c r="K80" s="22">
        <v>3</v>
      </c>
      <c r="L80" s="4">
        <v>3</v>
      </c>
      <c r="M80" s="21">
        <f>K80/H80</f>
        <v>0.17647058823529413</v>
      </c>
      <c r="N80" s="21">
        <f>I80/H80</f>
        <v>0.82352941176470584</v>
      </c>
      <c r="O80" s="21">
        <f>J80/I80</f>
        <v>0.2857142857142857</v>
      </c>
    </row>
    <row r="81" spans="1:15" s="6" customFormat="1" x14ac:dyDescent="0.3">
      <c r="A81" s="9"/>
      <c r="B81" s="9"/>
      <c r="C81" s="9"/>
      <c r="D81" s="9"/>
      <c r="E81" s="9"/>
      <c r="F81" s="9"/>
      <c r="G81" s="9"/>
      <c r="H81" s="9">
        <f>SUM(H32:H80)</f>
        <v>905</v>
      </c>
      <c r="I81" s="9">
        <f>SUM(I32:I80)</f>
        <v>588</v>
      </c>
      <c r="J81" s="9">
        <f>SUM(J32:J80)</f>
        <v>149</v>
      </c>
      <c r="K81" s="9">
        <f>SUM(K32:K80)</f>
        <v>317</v>
      </c>
      <c r="L81" s="9">
        <f>SUM(L32:L80)</f>
        <v>259</v>
      </c>
      <c r="M81" s="21">
        <f>K81/H81</f>
        <v>0.35027624309392263</v>
      </c>
      <c r="N81" s="21">
        <f>I81/H81</f>
        <v>0.64972375690607731</v>
      </c>
      <c r="O81" s="21">
        <f>J81/I81</f>
        <v>0.25340136054421769</v>
      </c>
    </row>
    <row r="82" spans="1:15" s="2" customForma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6" spans="1:15" x14ac:dyDescent="0.3">
      <c r="A86" s="1" t="s">
        <v>203</v>
      </c>
      <c r="B86" s="1">
        <v>905</v>
      </c>
    </row>
    <row r="87" spans="1:15" x14ac:dyDescent="0.3">
      <c r="A87" s="1" t="s">
        <v>204</v>
      </c>
      <c r="B87" s="1">
        <v>588</v>
      </c>
    </row>
    <row r="88" spans="1:15" x14ac:dyDescent="0.3">
      <c r="A88" s="1" t="s">
        <v>205</v>
      </c>
      <c r="B88" s="1">
        <v>149</v>
      </c>
    </row>
    <row r="89" spans="1:15" x14ac:dyDescent="0.3">
      <c r="A89" s="1" t="s">
        <v>206</v>
      </c>
      <c r="B89" s="1">
        <v>317</v>
      </c>
    </row>
    <row r="90" spans="1:15" ht="31.2" x14ac:dyDescent="0.3">
      <c r="A90" s="1" t="s">
        <v>207</v>
      </c>
      <c r="B90" s="1">
        <v>259</v>
      </c>
    </row>
  </sheetData>
  <autoFilter ref="A1:R1" xr:uid="{DA1E45BC-F6F2-45C6-BAB6-AF6EDDCE9618}">
    <sortState ref="A2:R80">
      <sortCondition sortBy="cellColor" ref="A1" dxfId="1"/>
    </sortState>
  </autoFilter>
  <sortState ref="A1:K85">
    <sortCondition sortBy="cellColor" ref="A1:A80" dxfId="3"/>
    <sortCondition ref="A1"/>
  </sortState>
  <phoneticPr fontId="5" type="noConversion"/>
  <hyperlinks>
    <hyperlink ref="B34" r:id="rId1" display="2100 Olympic Ave., Henderson, NV 89014" xr:uid="{A11BFDF5-E41F-4E96-9B14-BA917F046D0B}"/>
    <hyperlink ref="A32" r:id="rId2" xr:uid="{4A378C1C-A1C5-4AD7-B602-E4B0C5C767F2}"/>
    <hyperlink ref="A34" r:id="rId3" xr:uid="{AFA4B429-D62D-474F-B5D2-8AEDB24D43B3}"/>
    <hyperlink ref="A35" r:id="rId4" xr:uid="{1D2B2C27-EAFB-402D-9BF8-877E8F031826}"/>
    <hyperlink ref="A36" r:id="rId5" xr:uid="{49F07CB3-16F2-48B4-A723-04D9A2E24238}"/>
    <hyperlink ref="A37" r:id="rId6" xr:uid="{65072B5A-6B35-43F2-B3F1-DE8FA7C22023}"/>
    <hyperlink ref="A38" r:id="rId7" xr:uid="{8C8EC17F-3E68-4AB9-BED8-9C23F8417930}"/>
    <hyperlink ref="A39" r:id="rId8" xr:uid="{4629D514-B2EC-479F-8EF8-4A0C68671636}"/>
    <hyperlink ref="A40" r:id="rId9" xr:uid="{193C3A7B-65E2-49B5-9E5A-EC355C2F8C05}"/>
    <hyperlink ref="A41" r:id="rId10" xr:uid="{4E740295-236C-44B4-AEC8-69F0F108FB04}"/>
    <hyperlink ref="A42" r:id="rId11" xr:uid="{B99FB864-1169-48E6-A3ED-BFC628EE8DAA}"/>
    <hyperlink ref="A43" r:id="rId12" xr:uid="{0E9F0D17-E2D3-4F2E-A090-B1BBD60F19C3}"/>
    <hyperlink ref="A44" r:id="rId13" xr:uid="{AF98B20F-041E-4AAB-931E-5CEC08FC0B4D}"/>
    <hyperlink ref="A45" r:id="rId14" xr:uid="{61A2056D-3EF8-40EE-A9B0-F6FFA1E94815}"/>
    <hyperlink ref="A46" r:id="rId15" xr:uid="{DEE6B16E-6334-43BC-BB1C-986C633F28FF}"/>
    <hyperlink ref="A47" r:id="rId16" xr:uid="{435E0D36-40B0-4482-B400-18D6B62B2BC8}"/>
    <hyperlink ref="A48" r:id="rId17" location="FacultyStaff" xr:uid="{BFBF6878-984D-4010-83FF-296407160944}"/>
    <hyperlink ref="A49" r:id="rId18" xr:uid="{F2DEB852-246A-4ECD-9F8D-FADD76DEDA87}"/>
    <hyperlink ref="A50" r:id="rId19" xr:uid="{8F92E40A-6D55-4CA2-A923-DA02992E2593}"/>
    <hyperlink ref="A51" r:id="rId20" xr:uid="{A43B908A-D435-4148-92E1-A34BA96E82EB}"/>
    <hyperlink ref="A52" r:id="rId21" xr:uid="{4516FA45-B3E0-4A47-A195-58DF78E0D33C}"/>
    <hyperlink ref="A53" r:id="rId22" xr:uid="{637F8A40-09CD-4924-BB2E-6244870DE243}"/>
    <hyperlink ref="A54" r:id="rId23" xr:uid="{CE3C4CB9-C1A8-4069-B986-C59BAD161154}"/>
    <hyperlink ref="A55" r:id="rId24" xr:uid="{30D1B7E5-463D-4B8F-8B65-5FA304E3EF01}"/>
    <hyperlink ref="A56" r:id="rId25" xr:uid="{8E774CDE-5954-4505-93ED-28EF602C4DC5}"/>
    <hyperlink ref="A57" r:id="rId26" xr:uid="{06B005EE-19EB-4D04-96C1-FA3CC59A8488}"/>
    <hyperlink ref="A58" r:id="rId27" xr:uid="{CAB01BE3-8E3D-4AF9-88B5-C5441045B041}"/>
    <hyperlink ref="A59" r:id="rId28" xr:uid="{C46618ED-C1F5-4F0A-B3B3-EED2D7E3BD6B}"/>
    <hyperlink ref="A60" r:id="rId29" xr:uid="{35B03C55-E44E-4E40-BB99-4C7C3A4B9551}"/>
    <hyperlink ref="A61" r:id="rId30" xr:uid="{86DEEB83-CE66-4BAE-8BAD-D67E8CD108C0}"/>
    <hyperlink ref="A62" r:id="rId31" xr:uid="{FA7BAB19-CF8E-4DC6-9515-898247A0E697}"/>
    <hyperlink ref="A63" r:id="rId32" xr:uid="{05DCB6F7-6E05-4566-872A-898B50330169}"/>
    <hyperlink ref="A64" r:id="rId33" xr:uid="{1694D21E-6A9A-4441-85B7-604C1048D5E9}"/>
    <hyperlink ref="A65" r:id="rId34" xr:uid="{6AC0A12A-5CD7-48B4-AEB7-6D86856B70B1}"/>
    <hyperlink ref="A66" r:id="rId35" xr:uid="{53598EAF-0F35-43FA-9B05-FCD40B63D301}"/>
    <hyperlink ref="A67" r:id="rId36" xr:uid="{23D87FBC-4A05-498D-9E21-99561EAB8261}"/>
    <hyperlink ref="A68" r:id="rId37" xr:uid="{E7D29468-0000-4FF6-A405-5BB8E2F7E72C}"/>
    <hyperlink ref="A69" r:id="rId38" xr:uid="{14554F01-9BD4-4E4B-A0C6-1C3A3F07C955}"/>
    <hyperlink ref="A70" r:id="rId39" xr:uid="{636E291A-871D-4D41-8F31-1851753DD588}"/>
    <hyperlink ref="A71" r:id="rId40" xr:uid="{2F00107B-32DF-43B4-B173-A2449EE77960}"/>
    <hyperlink ref="A72" r:id="rId41" xr:uid="{D278EF3F-6AF7-4AFA-9AFE-EA1DD72B4E06}"/>
    <hyperlink ref="A73" r:id="rId42" xr:uid="{09377127-08AF-4F2F-A53A-20DEB9DDC198}"/>
    <hyperlink ref="A74" r:id="rId43" xr:uid="{141EAFA2-56CB-418B-B5B3-3E2C251D6275}"/>
    <hyperlink ref="A75" r:id="rId44" xr:uid="{1AC62620-F324-4E86-8935-05986E09EFE8}"/>
    <hyperlink ref="A76" r:id="rId45" xr:uid="{1B11C1A1-0F7E-4642-9293-C5C7F268BCD4}"/>
    <hyperlink ref="A77" r:id="rId46" xr:uid="{F10E0B21-2771-4536-8BC8-E67E5932F08E}"/>
    <hyperlink ref="A78" r:id="rId47" xr:uid="{A4DA3827-A9EE-4DDE-8E58-148FB9611B04}"/>
    <hyperlink ref="A79" r:id="rId48" xr:uid="{639A6B2F-A081-4A25-9BED-0F299C69AC12}"/>
    <hyperlink ref="A80" r:id="rId49" xr:uid="{617C6C63-AA3C-4934-A93C-A5C4F5B78408}"/>
  </hyperlinks>
  <pageMargins left="0.75" right="0.75" top="1" bottom="1" header="0.5" footer="0.5"/>
  <pageSetup scale="54" fitToHeight="6" orientation="landscape" horizontalDpi="4294967292" verticalDpi="4294967292" r:id="rId50"/>
  <drawing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Morgan</dc:creator>
  <cp:lastModifiedBy>Owner</cp:lastModifiedBy>
  <cp:lastPrinted>2018-07-26T16:40:21Z</cp:lastPrinted>
  <dcterms:created xsi:type="dcterms:W3CDTF">2018-06-29T18:29:50Z</dcterms:created>
  <dcterms:modified xsi:type="dcterms:W3CDTF">2019-09-12T22:42:40Z</dcterms:modified>
</cp:coreProperties>
</file>